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Users\pc\.VirtualBox\Desktop\لجنة تعديل برمجيات الانجاز\"/>
    </mc:Choice>
  </mc:AlternateContent>
  <workbookProtection workbookAlgorithmName="SHA-512" workbookHashValue="k/MnMygTZ4kNbi7eZdKH5lkkJDGVMLqcPC29CVNwLnBA9jwQSCaf6XULMyExqA22jYHj9CQWXbDgbclBNW3wwQ==" workbookSaltValue="Y8ixs7y6q+MVaUcEt7ahRA==" workbookSpinCount="100000" lockStructure="1"/>
  <bookViews>
    <workbookView xWindow="0" yWindow="0" windowWidth="20490" windowHeight="7785" firstSheet="1" activeTab="3"/>
  </bookViews>
  <sheets>
    <sheet name="date" sheetId="9" state="hidden" r:id="rId1"/>
    <sheet name="الشاشة الرئيسيىة" sheetId="8" r:id="rId2"/>
    <sheet name="تجميع" sheetId="10" r:id="rId3"/>
    <sheet name="خلاصة التجميع" sheetId="11" r:id="rId4"/>
  </sheets>
  <externalReferences>
    <externalReference r:id="rId5"/>
    <externalReference r:id="rId6"/>
    <externalReference r:id="rId7"/>
  </externalReferences>
  <definedNames>
    <definedName name="_xlnm.Print_Area" localSheetId="1">'الشاشة الرئيسيىة'!$A$1:$M$26</definedName>
    <definedName name="الأساليب">[1]خلاصةبرنامج!$B$30:$B$47</definedName>
    <definedName name="التخصص">[1]Q2!$B$2:$B$23</definedName>
    <definedName name="اليوم">[1]Q1!$B$21:$B$25</definedName>
    <definedName name="بيانات_المشرفين">[2]Esupervisor!$B$4:$H$200</definedName>
    <definedName name="تخصص">[1]Q2!$B$3:$B$23</definedName>
    <definedName name="جنس">[1]Q1!$I$29:$I$30</definedName>
    <definedName name="فئة">[1]Q1!$C$21:$C$22</definedName>
    <definedName name="مبرر">[1]Q1!$F$21:$F$28</definedName>
    <definedName name="وظيفة">[1]Q1!$E$21:$E$24</definedName>
  </definedNames>
  <calcPr calcId="152511"/>
</workbook>
</file>

<file path=xl/calcChain.xml><?xml version="1.0" encoding="utf-8"?>
<calcChain xmlns="http://schemas.openxmlformats.org/spreadsheetml/2006/main">
  <c r="AV5" i="11" l="1"/>
  <c r="AW5" i="11"/>
  <c r="AX5" i="11"/>
  <c r="AY5" i="11"/>
  <c r="AZ5" i="11"/>
  <c r="BA5" i="11"/>
  <c r="BB5" i="11"/>
  <c r="BC5" i="11"/>
  <c r="AU5" i="11"/>
  <c r="F6" i="11" l="1"/>
  <c r="E6" i="11"/>
  <c r="G81" i="10"/>
  <c r="H81" i="10"/>
  <c r="C81" i="10" l="1"/>
  <c r="B6" i="11" s="1"/>
  <c r="O6" i="11" l="1"/>
  <c r="AS6" i="11"/>
  <c r="BC6" i="11"/>
  <c r="BF6" i="11"/>
  <c r="BG6" i="11"/>
  <c r="BH6" i="11"/>
  <c r="BI6" i="11"/>
  <c r="BJ6" i="11"/>
  <c r="BK6" i="11"/>
  <c r="BL6" i="11"/>
  <c r="BM6" i="11"/>
  <c r="BN6" i="11"/>
  <c r="BO6" i="11"/>
  <c r="BP6" i="11"/>
  <c r="BQ6" i="11"/>
  <c r="BR6" i="11"/>
  <c r="BS6" i="11"/>
  <c r="BT6" i="11"/>
  <c r="BU6" i="11"/>
  <c r="BV6" i="11"/>
  <c r="BW6" i="11"/>
  <c r="BX6" i="11"/>
  <c r="BY6" i="11"/>
  <c r="BZ6" i="11"/>
  <c r="CA6" i="11"/>
  <c r="CB6" i="11"/>
  <c r="CC6" i="11"/>
  <c r="CD6" i="11"/>
  <c r="CE6" i="11"/>
  <c r="CG6" i="11"/>
  <c r="CH6" i="11"/>
  <c r="CI6" i="11"/>
  <c r="E81" i="10"/>
  <c r="C6" i="11" s="1"/>
  <c r="F81" i="10"/>
  <c r="D6" i="11" s="1"/>
  <c r="A6" i="11"/>
  <c r="CM81" i="10"/>
  <c r="CK6" i="11" s="1"/>
  <c r="CL81" i="10"/>
  <c r="CJ6" i="11" s="1"/>
  <c r="CK81" i="10"/>
  <c r="CJ81" i="10"/>
  <c r="CI81" i="10"/>
  <c r="CH81" i="10"/>
  <c r="CF6" i="11" s="1"/>
  <c r="CF81" i="10"/>
  <c r="CE81" i="10"/>
  <c r="CD81" i="10"/>
  <c r="CC81" i="10"/>
  <c r="CB81" i="10"/>
  <c r="CA81" i="10"/>
  <c r="BZ81" i="10"/>
  <c r="BX81" i="10"/>
  <c r="BW81" i="10"/>
  <c r="BV81" i="10"/>
  <c r="BU81" i="10"/>
  <c r="BT81" i="10"/>
  <c r="BS81" i="10"/>
  <c r="BR81" i="10"/>
  <c r="BQ81" i="10"/>
  <c r="BP81" i="10"/>
  <c r="BO81" i="10"/>
  <c r="BN81" i="10"/>
  <c r="BM81" i="10"/>
  <c r="BL81" i="10"/>
  <c r="BK81" i="10"/>
  <c r="BJ81" i="10"/>
  <c r="BI81" i="10"/>
  <c r="BH81" i="10"/>
  <c r="BG81" i="10"/>
  <c r="BE6" i="11" s="1"/>
  <c r="BE81" i="10"/>
  <c r="BD81" i="10"/>
  <c r="BB6" i="11" s="1"/>
  <c r="BC81" i="10"/>
  <c r="BA6" i="11" s="1"/>
  <c r="BB81" i="10"/>
  <c r="AZ6" i="11" s="1"/>
  <c r="BA81" i="10"/>
  <c r="AY6" i="11" s="1"/>
  <c r="AZ81" i="10"/>
  <c r="AX6" i="11" s="1"/>
  <c r="AY81" i="10"/>
  <c r="AW6" i="11" s="1"/>
  <c r="AX81" i="10"/>
  <c r="AV6" i="11" s="1"/>
  <c r="AW81" i="10"/>
  <c r="AU6" i="11" s="1"/>
  <c r="AU81" i="10"/>
  <c r="AT81" i="10"/>
  <c r="AR6" i="11" s="1"/>
  <c r="AS81" i="10"/>
  <c r="AQ6" i="11" s="1"/>
  <c r="AR81" i="10"/>
  <c r="AP6" i="11" s="1"/>
  <c r="AQ81" i="10"/>
  <c r="AO6" i="11" s="1"/>
  <c r="AP81" i="10"/>
  <c r="AN6" i="11" s="1"/>
  <c r="AO81" i="10"/>
  <c r="AM6" i="11" s="1"/>
  <c r="AN81" i="10"/>
  <c r="AL6" i="11" s="1"/>
  <c r="AL81" i="10"/>
  <c r="AJ6" i="11" s="1"/>
  <c r="AK81" i="10"/>
  <c r="AI6" i="11" s="1"/>
  <c r="AJ81" i="10"/>
  <c r="AH6" i="11" s="1"/>
  <c r="AI81" i="10"/>
  <c r="AG6" i="11" s="1"/>
  <c r="AH81" i="10"/>
  <c r="AF6" i="11" s="1"/>
  <c r="AG81" i="10"/>
  <c r="AE6" i="11" s="1"/>
  <c r="AF81" i="10"/>
  <c r="AD6" i="11" s="1"/>
  <c r="AE81" i="10"/>
  <c r="AC6" i="11" s="1"/>
  <c r="AD81" i="10"/>
  <c r="AB6" i="11" s="1"/>
  <c r="AC81" i="10"/>
  <c r="AA6" i="11" s="1"/>
  <c r="AB81" i="10"/>
  <c r="Z6" i="11" s="1"/>
  <c r="AA81" i="10"/>
  <c r="Y6" i="11" s="1"/>
  <c r="Z81" i="10"/>
  <c r="X6" i="11" s="1"/>
  <c r="Y81" i="10"/>
  <c r="W6" i="11" s="1"/>
  <c r="X81" i="10"/>
  <c r="V6" i="11" s="1"/>
  <c r="W81" i="10"/>
  <c r="U6" i="11" s="1"/>
  <c r="V81" i="10"/>
  <c r="T6" i="11" s="1"/>
  <c r="U81" i="10"/>
  <c r="S6" i="11" s="1"/>
  <c r="T81" i="10"/>
  <c r="R6" i="11" s="1"/>
  <c r="S81" i="10"/>
  <c r="Q6" i="11" s="1"/>
  <c r="Q81" i="10"/>
  <c r="P81" i="10"/>
  <c r="N6" i="11" s="1"/>
  <c r="O81" i="10"/>
  <c r="M6" i="11" s="1"/>
  <c r="N81" i="10"/>
  <c r="L6" i="11" s="1"/>
  <c r="M81" i="10"/>
  <c r="K6" i="11" s="1"/>
  <c r="L81" i="10"/>
  <c r="J6" i="11" s="1"/>
  <c r="K81" i="10"/>
  <c r="I6" i="11" s="1"/>
  <c r="J81" i="10"/>
  <c r="H6" i="11" s="1"/>
  <c r="I81" i="10"/>
  <c r="G6" i="11" s="1"/>
  <c r="R81" i="10"/>
  <c r="P6" i="11" s="1"/>
  <c r="BY81" i="10" l="1"/>
  <c r="AV81" i="10"/>
  <c r="AT6" i="11" s="1"/>
  <c r="AM81" i="10"/>
  <c r="AK6" i="11" s="1"/>
  <c r="CG81" i="10"/>
  <c r="BF81" i="10"/>
  <c r="BD6" i="11" s="1"/>
  <c r="G9" i="8" l="1"/>
  <c r="K9" i="8"/>
  <c r="F9" i="8"/>
  <c r="A2" i="10" l="1"/>
  <c r="A2" i="11"/>
</calcChain>
</file>

<file path=xl/sharedStrings.xml><?xml version="1.0" encoding="utf-8"?>
<sst xmlns="http://schemas.openxmlformats.org/spreadsheetml/2006/main" count="221" uniqueCount="125">
  <si>
    <t>البطاقة التعريفية</t>
  </si>
  <si>
    <t>المبررات</t>
  </si>
  <si>
    <t>الرقم</t>
  </si>
  <si>
    <t>اسم المشرف</t>
  </si>
  <si>
    <t>تخصص المشرف</t>
  </si>
  <si>
    <t>فئة المشرف</t>
  </si>
  <si>
    <t>القيادة.والقيم.والرؤية</t>
  </si>
  <si>
    <t>التخطيط.والتقييم</t>
  </si>
  <si>
    <t>الاتصال.والتواصل</t>
  </si>
  <si>
    <t>إدارة.الموارد</t>
  </si>
  <si>
    <t>التنمية.المهنية</t>
  </si>
  <si>
    <t>متابعة.الخطط.المدرسية</t>
  </si>
  <si>
    <t>أخرى</t>
  </si>
  <si>
    <t>المجموع</t>
  </si>
  <si>
    <t>التخطيط</t>
  </si>
  <si>
    <t>التقويم</t>
  </si>
  <si>
    <t>استراتيجيات.التدريس</t>
  </si>
  <si>
    <t>بناء.وتحليل.الاختبارات</t>
  </si>
  <si>
    <t>مهارات.تشجيع.وتحفيز.الطلبة</t>
  </si>
  <si>
    <t>مصادر.وسائل.الدعم.للتعلم</t>
  </si>
  <si>
    <t>حاجات تخصصية</t>
  </si>
  <si>
    <t>مجتمعات.التعلم</t>
  </si>
  <si>
    <t>الزيارة.الصفية</t>
  </si>
  <si>
    <t>تبادل.الزيارات</t>
  </si>
  <si>
    <t>المشاغل.التربوية</t>
  </si>
  <si>
    <t>الدروس.التطبيقية</t>
  </si>
  <si>
    <t>التعليم.المصغر</t>
  </si>
  <si>
    <t>مجموعات.التركيز</t>
  </si>
  <si>
    <t>المحاضرة.التربوية</t>
  </si>
  <si>
    <t>التوجيه.التربوي</t>
  </si>
  <si>
    <t>الإشراف.القائم.على.الشبكات</t>
  </si>
  <si>
    <t>الزيارات.والرحلات</t>
  </si>
  <si>
    <t>البحوث.الإجرائية</t>
  </si>
  <si>
    <t>دراسة.الحالة</t>
  </si>
  <si>
    <t>النشرات.التربوية</t>
  </si>
  <si>
    <t>القراءات.الموجهة</t>
  </si>
  <si>
    <t>الاجتماعات.واللقاءات</t>
  </si>
  <si>
    <t>الندوات</t>
  </si>
  <si>
    <t>المؤتمرات</t>
  </si>
  <si>
    <t>عطلة.رسمية</t>
  </si>
  <si>
    <t>تكليف.وزارة</t>
  </si>
  <si>
    <t>تكليف.مديرية</t>
  </si>
  <si>
    <t>عدم.توفر.مواصلات</t>
  </si>
  <si>
    <t>وزارة التربية والتعليم</t>
  </si>
  <si>
    <t>حاجات المدير</t>
  </si>
  <si>
    <t>حاجات المعلم</t>
  </si>
  <si>
    <t>القيادة.المتمركزة.حول.التعلم</t>
  </si>
  <si>
    <t>دعم.تنفيذ.مجتمعات.التعلم</t>
  </si>
  <si>
    <t xml:space="preserve">مديرية التربية والتعليم لمنطقة </t>
  </si>
  <si>
    <t>إدارة الإشراف والتدريب التربوي</t>
  </si>
  <si>
    <t>مديرية الإشراف والإسناد التربوي</t>
  </si>
  <si>
    <t>العام الدراسي:</t>
  </si>
  <si>
    <t>كانون الثاني</t>
  </si>
  <si>
    <t>شباط</t>
  </si>
  <si>
    <t>آذار</t>
  </si>
  <si>
    <t>نيسان</t>
  </si>
  <si>
    <t>أيار</t>
  </si>
  <si>
    <t>حزيران</t>
  </si>
  <si>
    <t>تموز</t>
  </si>
  <si>
    <t>آب</t>
  </si>
  <si>
    <t>أيلول</t>
  </si>
  <si>
    <t>تشرين الأول</t>
  </si>
  <si>
    <t>تشرين الثاني</t>
  </si>
  <si>
    <t>كانون الأول</t>
  </si>
  <si>
    <t>الشهر:</t>
  </si>
  <si>
    <t>قسم إدارة أداء الإسناد التربوي</t>
  </si>
  <si>
    <t>الإدارة.الصفية</t>
  </si>
  <si>
    <t>إجازة.سنوية</t>
  </si>
  <si>
    <t>إجازة.مرضية</t>
  </si>
  <si>
    <t>الأساليب الإشرافية</t>
  </si>
  <si>
    <t>عدد المشرفين في المديرية</t>
  </si>
  <si>
    <t>عجلون</t>
  </si>
  <si>
    <t>حاجات المدرسة</t>
  </si>
  <si>
    <t>نسبة التغطية حسب الجنس</t>
  </si>
  <si>
    <t>النسبة حسب الدور الاشرافي</t>
  </si>
  <si>
    <t>الالتزام</t>
  </si>
  <si>
    <t>مدارس الذكور</t>
  </si>
  <si>
    <t>مدارس الإناث</t>
  </si>
  <si>
    <t>الدور الاداري</t>
  </si>
  <si>
    <t>الدور المختص</t>
  </si>
  <si>
    <t>التركيز على ربط المعرفة بالحياة</t>
  </si>
  <si>
    <t>التركيز على بناء قيم واتجاهات إيجابية لدى الطلبة</t>
  </si>
  <si>
    <t>التنويع في استراتيجيات التدريس ومراعاة الفروق الفردية لتلبية احتياجات الطلبة</t>
  </si>
  <si>
    <t>توظيف كفايات ومهارات التعامل مع الطلبة ذوي الاحتياجات الخاصة: الموهوبين، وبطيئي التعلم، وصعوبات التعلم، والإعاقات الحسية والعقلية.</t>
  </si>
  <si>
    <t>متابعة تحصيل الطلبة بشفافية وعدالة وبما يعكس أداء الطلبة الواقعي والفعلي.</t>
  </si>
  <si>
    <t xml:space="preserve">استخدام نتائج تقييم الطلبة الفردية، والتراكمية للمدرسة بفعالية في دعم تعلم الطلبة وخطة المدرسة التطويرية </t>
  </si>
  <si>
    <t>توظيف استراتيجيات وأساليب متنوعة لتعديل وضبط سلوك الطلبة.</t>
  </si>
  <si>
    <t>توفير بيئة صحية وآمنة يتم صيانتها بشكل جيد ومستمر.</t>
  </si>
  <si>
    <t>تمثيل طاقم المدرسة أنموذجاً قدوة للطلبة</t>
  </si>
  <si>
    <t xml:space="preserve">نشر ثقافة التوقعات الإيجابية والعالية لدى مجتمع المدرسة </t>
  </si>
  <si>
    <t>توفر مصادر تعلم كافية تناسب احتياجات الطلبة التعلمية والتعليمية، وتساعدهم على تحمل مسؤولية تعلمهم</t>
  </si>
  <si>
    <t>توفر فرص متنوعة للطلبة للمشاركة في الأنشطة القيادية</t>
  </si>
  <si>
    <t xml:space="preserve">العمل على مشاركة أولياء أمور الطلبة </t>
  </si>
  <si>
    <t>تفعيل الشراكة التبادلية مع المجتمع المحلي لدعم تطوير المدرسة</t>
  </si>
  <si>
    <t xml:space="preserve">انطلاق جميع أنشطة المدرسة من رؤيتها ورسالتها </t>
  </si>
  <si>
    <t>العمل كمجتمع تعلم، وتوفر فرص لتطوير العاملين مهنياً، ودعم تطويرهم ذاتياً</t>
  </si>
  <si>
    <t>توفر فرص للقيادة التشاركية للعاملين في المدرسة</t>
  </si>
  <si>
    <t>مبادرات التطوير المستمر في المدرسة تتمحور حول المتعلم ومبنية على النتائج، ويوجد إطار لمتابعتها وتقييمها</t>
  </si>
  <si>
    <t xml:space="preserve">تبنّي منهجية اتصال مؤسسي </t>
  </si>
  <si>
    <t>استثمار الموارد البشرية والمالية والمادية</t>
  </si>
  <si>
    <t>إعداد ومراجعة قواعد بيانات حصر الحاجات (معلم/ مدير/ مدرسة)</t>
  </si>
  <si>
    <t>إعداد ومتابعة ومراجعة خطة (المشرف / النمو المهني /  التطوير لمدارس الشبكة)</t>
  </si>
  <si>
    <t>إعداد (النشرات التربوية / البحوث الاجرائية / خطط علاجية/ نماذج اختبارات)</t>
  </si>
  <si>
    <t>تدقيق الجداول المدرسية</t>
  </si>
  <si>
    <t>تحليل نتائج الاختبارات الدولية والوطنية وبناء (خطط علاجية/ نماذج اختبارات)</t>
  </si>
  <si>
    <t>تنمية مهنية ذاتية</t>
  </si>
  <si>
    <t>إعداد وتطوير مبادرات تطوعيه أو تعليميه تخدم الميدان التربوي والمجتمع</t>
  </si>
  <si>
    <t>مقارنة خلاصة تحليل اوجه الصرف للمنحة مع الخطة التطويرية المعتمده للمدرسة</t>
  </si>
  <si>
    <t>عدد الفعاليات المتوقعة في هذا الشهر</t>
  </si>
  <si>
    <t>عدد قدمت لهم الخدمة في هذا الشهر</t>
  </si>
  <si>
    <t>نسبة الإنجاز في الشهر</t>
  </si>
  <si>
    <t>نسبة تنفيذ الإنجازات المخطط لها</t>
  </si>
  <si>
    <t>إنجازات إضافية</t>
  </si>
  <si>
    <t>أعمال المشرف خارج المدرسة</t>
  </si>
  <si>
    <t>الفعاليات</t>
  </si>
  <si>
    <t>اسم المديرية</t>
  </si>
  <si>
    <t>عدد المشرفين بالمديرية</t>
  </si>
  <si>
    <t>الانجاز</t>
  </si>
  <si>
    <t>خلاصة تجميع الفعاليات الإشرافية لجميع المشرفين (الاداري والمختص)</t>
  </si>
  <si>
    <t>ملاحظة: يجب على لجنة تحليل المديرية التأكد من المجاميع وفي حالة وجود خلل التأكد من بيانات المشرفين في ورقة التجميع</t>
  </si>
  <si>
    <t>برمجية تجميع الإنجاز الشهري على مستوى المديرية</t>
  </si>
  <si>
    <t>خلاصة تجميع الفعاليات الإشرافية لجميع المشرفين</t>
  </si>
  <si>
    <t>نسبة أيام العطل والاجازة خلال الشهر</t>
  </si>
  <si>
    <t>نسبة أيام التكليفات خلال الشهر</t>
  </si>
  <si>
    <t>متابعة المبادرات والمسابقات والأنشطة (الدولية والمحلية)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</si>
</sst>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6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sz val="14"/>
      <color theme="1"/>
      <name val="Arial"/>
      <family val="2"/>
      <charset val="178"/>
      <scheme val="minor"/>
    </font>
    <font>
      <b/>
      <sz val="14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b/>
      <sz val="28"/>
      <color theme="1"/>
      <name val="Arial"/>
      <family val="2"/>
      <scheme val="minor"/>
    </font>
    <font>
      <b/>
      <sz val="18"/>
      <name val="Arial"/>
      <family val="2"/>
      <scheme val="minor"/>
    </font>
    <font>
      <b/>
      <sz val="20"/>
      <color rgb="FF000000"/>
      <name val="Arial"/>
      <family val="2"/>
    </font>
    <font>
      <b/>
      <sz val="22"/>
      <color rgb="FFFF0000"/>
      <name val="Arial"/>
      <family val="2"/>
      <scheme val="minor"/>
    </font>
    <font>
      <b/>
      <sz val="24"/>
      <color theme="1"/>
      <name val="Arial"/>
      <family val="2"/>
      <scheme val="minor"/>
    </font>
    <font>
      <b/>
      <sz val="16"/>
      <name val="Arial"/>
      <family val="2"/>
      <scheme val="minor"/>
    </font>
    <font>
      <b/>
      <sz val="36"/>
      <color rgb="FFFF0000"/>
      <name val="Arial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2DCDB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9" tint="0.59999389629810485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1" fillId="0" borderId="0"/>
  </cellStyleXfs>
  <cellXfs count="153">
    <xf numFmtId="0" fontId="0" fillId="0" borderId="0" xfId="0"/>
    <xf numFmtId="0" fontId="9" fillId="0" borderId="0" xfId="0" applyFont="1" applyProtection="1">
      <protection hidden="1"/>
    </xf>
    <xf numFmtId="0" fontId="4" fillId="0" borderId="2" xfId="0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 shrinkToFit="1"/>
      <protection locked="0"/>
    </xf>
    <xf numFmtId="9" fontId="4" fillId="0" borderId="2" xfId="1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right" shrinkToFit="1"/>
      <protection locked="0"/>
    </xf>
    <xf numFmtId="0" fontId="4" fillId="0" borderId="2" xfId="0" applyFont="1" applyBorder="1" applyAlignment="1" applyProtection="1">
      <alignment shrinkToFit="1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6" borderId="2" xfId="0" applyFont="1" applyFill="1" applyBorder="1" applyAlignment="1" applyProtection="1">
      <alignment horizontal="right" shrinkToFit="1"/>
      <protection locked="0"/>
    </xf>
    <xf numFmtId="0" fontId="4" fillId="6" borderId="2" xfId="0" applyFont="1" applyFill="1" applyBorder="1" applyAlignment="1" applyProtection="1">
      <alignment shrinkToFit="1"/>
      <protection locked="0"/>
    </xf>
    <xf numFmtId="9" fontId="4" fillId="6" borderId="2" xfId="1" applyFont="1" applyFill="1" applyBorder="1" applyAlignment="1" applyProtection="1">
      <alignment horizontal="center" vertical="center" shrinkToFit="1"/>
      <protection locked="0"/>
    </xf>
    <xf numFmtId="0" fontId="4" fillId="6" borderId="2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4" fillId="9" borderId="2" xfId="0" applyNumberFormat="1" applyFont="1" applyFill="1" applyBorder="1" applyAlignment="1" applyProtection="1">
      <alignment horizontal="center" vertical="center" shrinkToFit="1"/>
      <protection locked="0"/>
    </xf>
    <xf numFmtId="0" fontId="4" fillId="9" borderId="2" xfId="0" applyFont="1" applyFill="1" applyBorder="1" applyAlignment="1" applyProtection="1">
      <alignment horizontal="center" vertical="center" shrinkToFit="1"/>
      <protection locked="0"/>
    </xf>
    <xf numFmtId="0" fontId="4" fillId="9" borderId="2" xfId="1" applyNumberFormat="1" applyFont="1" applyFill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10" fillId="0" borderId="11" xfId="0" applyFont="1" applyBorder="1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0" fontId="9" fillId="0" borderId="12" xfId="0" applyFont="1" applyBorder="1" applyProtection="1">
      <protection hidden="1"/>
    </xf>
    <xf numFmtId="0" fontId="9" fillId="0" borderId="11" xfId="0" applyFont="1" applyBorder="1" applyProtection="1">
      <protection hidden="1"/>
    </xf>
    <xf numFmtId="0" fontId="9" fillId="0" borderId="13" xfId="0" applyFont="1" applyBorder="1" applyProtection="1">
      <protection hidden="1"/>
    </xf>
    <xf numFmtId="0" fontId="9" fillId="0" borderId="6" xfId="0" applyFont="1" applyBorder="1" applyProtection="1">
      <protection hidden="1"/>
    </xf>
    <xf numFmtId="0" fontId="9" fillId="0" borderId="14" xfId="0" applyFont="1" applyBorder="1" applyProtection="1">
      <protection hidden="1"/>
    </xf>
    <xf numFmtId="0" fontId="10" fillId="0" borderId="10" xfId="0" applyFont="1" applyBorder="1" applyAlignment="1" applyProtection="1">
      <alignment vertical="center" wrapText="1"/>
      <protection hidden="1"/>
    </xf>
    <xf numFmtId="0" fontId="10" fillId="0" borderId="12" xfId="0" applyFont="1" applyBorder="1" applyAlignment="1" applyProtection="1">
      <alignment vertical="center"/>
      <protection hidden="1"/>
    </xf>
    <xf numFmtId="0" fontId="3" fillId="0" borderId="12" xfId="0" applyFont="1" applyBorder="1" applyProtection="1">
      <protection hidden="1"/>
    </xf>
    <xf numFmtId="0" fontId="9" fillId="0" borderId="11" xfId="0" applyFont="1" applyBorder="1" applyAlignment="1" applyProtection="1">
      <alignment vertical="center"/>
      <protection hidden="1"/>
    </xf>
    <xf numFmtId="0" fontId="2" fillId="0" borderId="11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2" fillId="7" borderId="2" xfId="0" applyFont="1" applyFill="1" applyBorder="1" applyAlignment="1" applyProtection="1">
      <alignment horizontal="center"/>
      <protection locked="0"/>
    </xf>
    <xf numFmtId="0" fontId="2" fillId="8" borderId="2" xfId="0" applyFont="1" applyFill="1" applyBorder="1" applyAlignment="1" applyProtection="1">
      <alignment horizontal="center"/>
      <protection hidden="1"/>
    </xf>
    <xf numFmtId="0" fontId="11" fillId="0" borderId="12" xfId="0" applyFont="1" applyBorder="1" applyProtection="1">
      <protection hidden="1"/>
    </xf>
    <xf numFmtId="0" fontId="11" fillId="0" borderId="11" xfId="0" applyFont="1" applyBorder="1" applyProtection="1">
      <protection hidden="1"/>
    </xf>
    <xf numFmtId="0" fontId="11" fillId="0" borderId="0" xfId="0" applyFont="1" applyProtection="1"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2" fillId="2" borderId="2" xfId="0" applyFont="1" applyFill="1" applyBorder="1" applyAlignment="1" applyProtection="1">
      <alignment horizontal="center" vertical="center" textRotation="90" wrapText="1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9" borderId="22" xfId="0" applyFont="1" applyFill="1" applyBorder="1" applyAlignment="1" applyProtection="1">
      <alignment horizontal="center" vertical="center" textRotation="90"/>
      <protection hidden="1"/>
    </xf>
    <xf numFmtId="0" fontId="2" fillId="4" borderId="21" xfId="0" applyFont="1" applyFill="1" applyBorder="1" applyAlignment="1" applyProtection="1">
      <alignment horizontal="center" vertical="center" textRotation="90"/>
      <protection hidden="1"/>
    </xf>
    <xf numFmtId="0" fontId="2" fillId="4" borderId="2" xfId="0" applyFont="1" applyFill="1" applyBorder="1" applyAlignment="1" applyProtection="1">
      <alignment horizontal="center" vertical="center" textRotation="90"/>
      <protection hidden="1"/>
    </xf>
    <xf numFmtId="0" fontId="2" fillId="14" borderId="5" xfId="0" applyFont="1" applyFill="1" applyBorder="1" applyAlignment="1" applyProtection="1">
      <alignment horizontal="center" vertical="center" textRotation="90"/>
      <protection hidden="1"/>
    </xf>
    <xf numFmtId="0" fontId="2" fillId="14" borderId="2" xfId="0" applyFont="1" applyFill="1" applyBorder="1" applyAlignment="1" applyProtection="1">
      <alignment horizontal="center" vertical="center" textRotation="90"/>
      <protection hidden="1"/>
    </xf>
    <xf numFmtId="0" fontId="10" fillId="10" borderId="2" xfId="0" applyFont="1" applyFill="1" applyBorder="1" applyAlignment="1" applyProtection="1">
      <alignment horizontal="center" vertical="center" textRotation="90"/>
      <protection hidden="1"/>
    </xf>
    <xf numFmtId="0" fontId="10" fillId="9" borderId="3" xfId="0" applyFont="1" applyFill="1" applyBorder="1" applyAlignment="1" applyProtection="1">
      <alignment horizontal="center" vertical="center" textRotation="90"/>
      <protection hidden="1"/>
    </xf>
    <xf numFmtId="0" fontId="4" fillId="0" borderId="1" xfId="0" applyFont="1" applyBorder="1" applyAlignment="1" applyProtection="1">
      <alignment horizontal="right" shrinkToFit="1"/>
      <protection locked="0"/>
    </xf>
    <xf numFmtId="0" fontId="4" fillId="0" borderId="1" xfId="0" applyFont="1" applyBorder="1" applyAlignment="1" applyProtection="1">
      <alignment shrinkToFit="1"/>
      <protection locked="0"/>
    </xf>
    <xf numFmtId="9" fontId="4" fillId="0" borderId="1" xfId="1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9" borderId="1" xfId="0" applyFont="1" applyFill="1" applyBorder="1" applyAlignment="1" applyProtection="1">
      <alignment horizontal="center" vertical="center" shrinkToFit="1"/>
      <protection locked="0"/>
    </xf>
    <xf numFmtId="0" fontId="4" fillId="9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9" borderId="1" xfId="1" applyNumberFormat="1" applyFont="1" applyFill="1" applyBorder="1" applyAlignment="1" applyProtection="1">
      <alignment horizontal="center" vertical="center" shrinkToFit="1"/>
      <protection locked="0"/>
    </xf>
    <xf numFmtId="9" fontId="5" fillId="4" borderId="2" xfId="0" applyNumberFormat="1" applyFont="1" applyFill="1" applyBorder="1" applyAlignment="1" applyProtection="1">
      <alignment horizontal="center" vertical="center" shrinkToFit="1"/>
      <protection hidden="1"/>
    </xf>
    <xf numFmtId="0" fontId="5" fillId="4" borderId="2" xfId="0" applyFont="1" applyFill="1" applyBorder="1" applyAlignment="1" applyProtection="1">
      <alignment horizontal="center" vertical="center" shrinkToFit="1"/>
      <protection hidden="1"/>
    </xf>
    <xf numFmtId="0" fontId="5" fillId="9" borderId="2" xfId="0" applyFont="1" applyFill="1" applyBorder="1" applyAlignment="1" applyProtection="1">
      <alignment horizontal="center" vertical="center" shrinkToFit="1"/>
      <protection hidden="1"/>
    </xf>
    <xf numFmtId="0" fontId="5" fillId="9" borderId="2" xfId="0" applyNumberFormat="1" applyFont="1" applyFill="1" applyBorder="1" applyAlignment="1" applyProtection="1">
      <alignment horizontal="center" vertical="center" shrinkToFit="1"/>
      <protection locked="0"/>
    </xf>
    <xf numFmtId="0" fontId="5" fillId="9" borderId="2" xfId="0" applyNumberFormat="1" applyFont="1" applyFill="1" applyBorder="1" applyAlignment="1" applyProtection="1">
      <alignment horizontal="center" vertical="center" shrinkToFit="1"/>
      <protection hidden="1"/>
    </xf>
    <xf numFmtId="0" fontId="5" fillId="9" borderId="2" xfId="1" applyNumberFormat="1" applyFont="1" applyFill="1" applyBorder="1" applyAlignment="1" applyProtection="1">
      <alignment horizontal="center" vertical="center" shrinkToFit="1"/>
      <protection locked="0"/>
    </xf>
    <xf numFmtId="0" fontId="5" fillId="11" borderId="21" xfId="0" applyFont="1" applyFill="1" applyBorder="1" applyAlignment="1" applyProtection="1">
      <alignment horizontal="center" vertical="center" textRotation="90" wrapText="1"/>
      <protection hidden="1"/>
    </xf>
    <xf numFmtId="0" fontId="5" fillId="11" borderId="2" xfId="0" applyFont="1" applyFill="1" applyBorder="1" applyAlignment="1" applyProtection="1">
      <alignment horizontal="center" vertical="center" textRotation="90" wrapText="1"/>
      <protection hidden="1"/>
    </xf>
    <xf numFmtId="0" fontId="10" fillId="3" borderId="21" xfId="0" applyFont="1" applyFill="1" applyBorder="1" applyAlignment="1" applyProtection="1">
      <alignment horizontal="center" vertical="center" textRotation="90"/>
      <protection hidden="1"/>
    </xf>
    <xf numFmtId="0" fontId="10" fillId="3" borderId="2" xfId="0" applyFont="1" applyFill="1" applyBorder="1" applyAlignment="1" applyProtection="1">
      <alignment horizontal="center" vertical="center" textRotation="90"/>
      <protection hidden="1"/>
    </xf>
    <xf numFmtId="0" fontId="10" fillId="9" borderId="22" xfId="0" applyFont="1" applyFill="1" applyBorder="1" applyAlignment="1" applyProtection="1">
      <alignment horizontal="center" vertical="center" textRotation="90"/>
      <protection hidden="1"/>
    </xf>
    <xf numFmtId="0" fontId="10" fillId="13" borderId="21" xfId="0" applyFont="1" applyFill="1" applyBorder="1" applyAlignment="1" applyProtection="1">
      <alignment horizontal="center" vertical="center" textRotation="90"/>
      <protection hidden="1"/>
    </xf>
    <xf numFmtId="0" fontId="10" fillId="13" borderId="2" xfId="0" applyFont="1" applyFill="1" applyBorder="1" applyAlignment="1" applyProtection="1">
      <alignment horizontal="center" vertical="center" textRotation="90"/>
      <protection hidden="1"/>
    </xf>
    <xf numFmtId="9" fontId="5" fillId="4" borderId="2" xfId="1" applyFont="1" applyFill="1" applyBorder="1" applyAlignment="1" applyProtection="1">
      <alignment horizontal="center" vertical="center" shrinkToFit="1"/>
      <protection hidden="1"/>
    </xf>
    <xf numFmtId="0" fontId="13" fillId="15" borderId="2" xfId="0" applyFont="1" applyFill="1" applyBorder="1" applyAlignment="1" applyProtection="1">
      <alignment horizontal="center" vertical="center" textRotation="90"/>
      <protection hidden="1"/>
    </xf>
    <xf numFmtId="0" fontId="4" fillId="0" borderId="3" xfId="0" applyFont="1" applyBorder="1" applyAlignment="1" applyProtection="1">
      <alignment horizontal="center" vertical="center" shrinkToFit="1"/>
      <protection locked="0"/>
    </xf>
    <xf numFmtId="0" fontId="4" fillId="6" borderId="3" xfId="0" applyFont="1" applyFill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5" fillId="15" borderId="0" xfId="0" applyFont="1" applyFill="1" applyAlignment="1">
      <alignment horizontal="center" vertical="center"/>
    </xf>
    <xf numFmtId="0" fontId="10" fillId="0" borderId="3" xfId="0" applyFont="1" applyFill="1" applyBorder="1" applyAlignment="1" applyProtection="1">
      <alignment horizontal="center" vertical="center" shrinkToFit="1"/>
    </xf>
    <xf numFmtId="0" fontId="10" fillId="0" borderId="8" xfId="0" applyFont="1" applyFill="1" applyBorder="1" applyAlignment="1" applyProtection="1">
      <alignment horizontal="center" vertical="center" shrinkToFit="1"/>
    </xf>
    <xf numFmtId="0" fontId="10" fillId="6" borderId="3" xfId="0" applyFont="1" applyFill="1" applyBorder="1" applyAlignment="1" applyProtection="1">
      <alignment horizontal="center" shrinkToFit="1"/>
    </xf>
    <xf numFmtId="0" fontId="14" fillId="16" borderId="2" xfId="0" applyFont="1" applyFill="1" applyBorder="1" applyAlignment="1" applyProtection="1">
      <alignment horizontal="center" vertical="center" textRotation="90" wrapText="1"/>
      <protection hidden="1"/>
    </xf>
    <xf numFmtId="0" fontId="14" fillId="17" borderId="2" xfId="0" applyFont="1" applyFill="1" applyBorder="1" applyAlignment="1" applyProtection="1">
      <alignment horizontal="center" vertical="center" textRotation="90" wrapText="1"/>
      <protection hidden="1"/>
    </xf>
    <xf numFmtId="0" fontId="14" fillId="18" borderId="2" xfId="0" applyFont="1" applyFill="1" applyBorder="1" applyAlignment="1" applyProtection="1">
      <alignment horizontal="center" vertical="center" textRotation="90" wrapText="1"/>
      <protection hidden="1"/>
    </xf>
    <xf numFmtId="0" fontId="10" fillId="12" borderId="23" xfId="0" applyFont="1" applyFill="1" applyBorder="1" applyAlignment="1" applyProtection="1">
      <alignment horizontal="center" vertical="center" textRotation="90"/>
      <protection hidden="1"/>
    </xf>
    <xf numFmtId="0" fontId="10" fillId="12" borderId="23" xfId="0" applyFont="1" applyFill="1" applyBorder="1" applyAlignment="1" applyProtection="1">
      <alignment horizontal="center" vertical="center" textRotation="90" wrapText="1"/>
      <protection hidden="1"/>
    </xf>
    <xf numFmtId="0" fontId="0" fillId="0" borderId="24" xfId="0" applyBorder="1"/>
    <xf numFmtId="0" fontId="0" fillId="0" borderId="24" xfId="0" applyBorder="1" applyProtection="1">
      <protection hidden="1"/>
    </xf>
    <xf numFmtId="0" fontId="0" fillId="0" borderId="25" xfId="0" applyBorder="1" applyProtection="1">
      <protection hidden="1"/>
    </xf>
    <xf numFmtId="0" fontId="0" fillId="0" borderId="28" xfId="0" applyBorder="1"/>
    <xf numFmtId="0" fontId="0" fillId="0" borderId="29" xfId="0" applyBorder="1"/>
    <xf numFmtId="0" fontId="0" fillId="0" borderId="27" xfId="0" applyBorder="1"/>
    <xf numFmtId="0" fontId="10" fillId="0" borderId="3" xfId="0" applyFont="1" applyFill="1" applyBorder="1" applyAlignment="1" applyProtection="1">
      <alignment horizontal="center" vertical="center" shrinkToFit="1"/>
      <protection hidden="1"/>
    </xf>
    <xf numFmtId="0" fontId="2" fillId="0" borderId="2" xfId="0" applyFont="1" applyFill="1" applyBorder="1" applyAlignment="1" applyProtection="1">
      <alignment horizontal="center" vertical="center" shrinkToFit="1"/>
      <protection locked="0" hidden="1"/>
    </xf>
    <xf numFmtId="0" fontId="0" fillId="0" borderId="0" xfId="0" applyProtection="1">
      <protection hidden="1"/>
    </xf>
    <xf numFmtId="0" fontId="14" fillId="19" borderId="2" xfId="0" applyFont="1" applyFill="1" applyBorder="1" applyAlignment="1" applyProtection="1">
      <alignment horizontal="center" vertical="center" textRotation="90" wrapText="1"/>
      <protection hidden="1"/>
    </xf>
    <xf numFmtId="0" fontId="14" fillId="20" borderId="2" xfId="0" applyFont="1" applyFill="1" applyBorder="1" applyAlignment="1" applyProtection="1">
      <alignment horizontal="center" vertical="center" textRotation="90" wrapText="1"/>
      <protection hidden="1"/>
    </xf>
    <xf numFmtId="9" fontId="2" fillId="0" borderId="2" xfId="1" applyFont="1" applyFill="1" applyBorder="1" applyAlignment="1" applyProtection="1">
      <alignment horizontal="center" vertical="center" shrinkToFit="1"/>
      <protection locked="0" hidden="1"/>
    </xf>
    <xf numFmtId="0" fontId="2" fillId="12" borderId="23" xfId="0" applyFont="1" applyFill="1" applyBorder="1" applyAlignment="1" applyProtection="1">
      <alignment horizontal="center" vertical="center" textRotation="90" wrapText="1"/>
      <protection hidden="1"/>
    </xf>
    <xf numFmtId="0" fontId="2" fillId="7" borderId="3" xfId="0" applyFont="1" applyFill="1" applyBorder="1" applyAlignment="1" applyProtection="1">
      <alignment horizontal="center"/>
      <protection hidden="1"/>
    </xf>
    <xf numFmtId="0" fontId="2" fillId="7" borderId="5" xfId="0" applyFont="1" applyFill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center" vertical="center" wrapText="1"/>
      <protection hidden="1"/>
    </xf>
    <xf numFmtId="0" fontId="8" fillId="0" borderId="0" xfId="0" applyFont="1" applyBorder="1" applyAlignment="1" applyProtection="1">
      <alignment horizontal="center" vertical="center" wrapText="1"/>
      <protection hidden="1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8" fillId="0" borderId="9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2" fillId="7" borderId="3" xfId="0" applyFont="1" applyFill="1" applyBorder="1" applyAlignment="1" applyProtection="1">
      <alignment horizontal="center"/>
      <protection locked="0"/>
    </xf>
    <xf numFmtId="0" fontId="2" fillId="7" borderId="5" xfId="0" applyFont="1" applyFill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left" vertical="center"/>
      <protection hidden="1"/>
    </xf>
    <xf numFmtId="0" fontId="8" fillId="7" borderId="3" xfId="0" applyFont="1" applyFill="1" applyBorder="1" applyAlignment="1" applyProtection="1">
      <alignment horizontal="center" vertical="center"/>
      <protection locked="0"/>
    </xf>
    <xf numFmtId="0" fontId="8" fillId="7" borderId="4" xfId="0" applyFont="1" applyFill="1" applyBorder="1" applyAlignment="1" applyProtection="1">
      <alignment horizontal="center" vertical="center"/>
      <protection locked="0"/>
    </xf>
    <xf numFmtId="0" fontId="8" fillId="7" borderId="5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7" fillId="0" borderId="24" xfId="0" applyFont="1" applyBorder="1" applyAlignment="1" applyProtection="1">
      <alignment horizontal="center"/>
      <protection hidden="1"/>
    </xf>
    <xf numFmtId="0" fontId="2" fillId="0" borderId="24" xfId="0" applyFont="1" applyBorder="1" applyAlignment="1" applyProtection="1">
      <alignment horizontal="center"/>
      <protection hidden="1"/>
    </xf>
    <xf numFmtId="0" fontId="17" fillId="0" borderId="26" xfId="0" applyFont="1" applyBorder="1" applyAlignment="1" applyProtection="1">
      <alignment horizontal="center" vertical="center"/>
      <protection hidden="1"/>
    </xf>
    <xf numFmtId="0" fontId="3" fillId="5" borderId="1" xfId="0" applyFont="1" applyFill="1" applyBorder="1" applyAlignment="1" applyProtection="1">
      <alignment horizontal="center" vertical="center"/>
      <protection hidden="1"/>
    </xf>
    <xf numFmtId="0" fontId="3" fillId="5" borderId="7" xfId="0" applyFont="1" applyFill="1" applyBorder="1" applyAlignment="1" applyProtection="1">
      <alignment horizontal="center" vertical="center"/>
      <protection hidden="1"/>
    </xf>
    <xf numFmtId="0" fontId="10" fillId="2" borderId="3" xfId="0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/>
      <protection hidden="1"/>
    </xf>
    <xf numFmtId="0" fontId="10" fillId="2" borderId="5" xfId="0" applyFont="1" applyFill="1" applyBorder="1" applyAlignment="1" applyProtection="1">
      <alignment horizontal="center" vertical="center"/>
      <protection hidden="1"/>
    </xf>
    <xf numFmtId="0" fontId="2" fillId="10" borderId="2" xfId="0" applyFont="1" applyFill="1" applyBorder="1" applyAlignment="1" applyProtection="1">
      <alignment horizontal="center" vertical="center"/>
      <protection hidden="1"/>
    </xf>
    <xf numFmtId="0" fontId="2" fillId="10" borderId="3" xfId="0" applyFont="1" applyFill="1" applyBorder="1" applyAlignment="1" applyProtection="1">
      <alignment horizontal="center" vertical="center"/>
      <protection hidden="1"/>
    </xf>
    <xf numFmtId="0" fontId="2" fillId="11" borderId="15" xfId="0" applyFont="1" applyFill="1" applyBorder="1" applyAlignment="1" applyProtection="1">
      <alignment horizontal="center" vertical="center"/>
      <protection hidden="1"/>
    </xf>
    <xf numFmtId="0" fontId="2" fillId="11" borderId="16" xfId="0" applyFont="1" applyFill="1" applyBorder="1" applyAlignment="1" applyProtection="1">
      <alignment horizontal="center" vertical="center"/>
      <protection hidden="1"/>
    </xf>
    <xf numFmtId="0" fontId="2" fillId="11" borderId="17" xfId="0" applyFont="1" applyFill="1" applyBorder="1" applyAlignment="1" applyProtection="1">
      <alignment horizontal="center" vertical="center"/>
      <protection hidden="1"/>
    </xf>
    <xf numFmtId="0" fontId="2" fillId="4" borderId="15" xfId="0" applyFont="1" applyFill="1" applyBorder="1" applyAlignment="1" applyProtection="1">
      <alignment horizontal="center" vertical="center"/>
      <protection hidden="1"/>
    </xf>
    <xf numFmtId="0" fontId="2" fillId="4" borderId="16" xfId="0" applyFont="1" applyFill="1" applyBorder="1" applyAlignment="1" applyProtection="1">
      <alignment horizontal="center" vertical="center"/>
      <protection hidden="1"/>
    </xf>
    <xf numFmtId="0" fontId="2" fillId="4" borderId="17" xfId="0" applyFont="1" applyFill="1" applyBorder="1" applyAlignment="1" applyProtection="1">
      <alignment horizontal="center" vertical="center"/>
      <protection hidden="1"/>
    </xf>
    <xf numFmtId="0" fontId="2" fillId="12" borderId="15" xfId="0" applyFont="1" applyFill="1" applyBorder="1" applyAlignment="1" applyProtection="1">
      <alignment horizontal="center" vertical="center"/>
      <protection hidden="1"/>
    </xf>
    <xf numFmtId="0" fontId="2" fillId="12" borderId="16" xfId="0" applyFont="1" applyFill="1" applyBorder="1" applyAlignment="1" applyProtection="1">
      <alignment horizontal="center" vertical="center"/>
      <protection hidden="1"/>
    </xf>
    <xf numFmtId="0" fontId="2" fillId="3" borderId="15" xfId="0" applyFont="1" applyFill="1" applyBorder="1" applyAlignment="1" applyProtection="1">
      <alignment horizontal="center" vertical="center"/>
      <protection hidden="1"/>
    </xf>
    <xf numFmtId="0" fontId="2" fillId="3" borderId="16" xfId="0" applyFont="1" applyFill="1" applyBorder="1" applyAlignment="1" applyProtection="1">
      <alignment horizontal="center" vertical="center"/>
      <protection hidden="1"/>
    </xf>
    <xf numFmtId="0" fontId="2" fillId="3" borderId="17" xfId="0" applyFont="1" applyFill="1" applyBorder="1" applyAlignment="1" applyProtection="1">
      <alignment horizontal="center" vertical="center"/>
      <protection hidden="1"/>
    </xf>
    <xf numFmtId="0" fontId="2" fillId="13" borderId="18" xfId="0" applyFont="1" applyFill="1" applyBorder="1" applyAlignment="1" applyProtection="1">
      <alignment horizontal="center" vertical="center"/>
      <protection hidden="1"/>
    </xf>
    <xf numFmtId="0" fontId="2" fillId="13" borderId="19" xfId="0" applyFont="1" applyFill="1" applyBorder="1" applyAlignment="1" applyProtection="1">
      <alignment horizontal="center" vertical="center"/>
      <protection hidden="1"/>
    </xf>
    <xf numFmtId="0" fontId="2" fillId="13" borderId="20" xfId="0" applyFont="1" applyFill="1" applyBorder="1" applyAlignment="1" applyProtection="1">
      <alignment horizontal="center" vertical="center"/>
      <protection hidden="1"/>
    </xf>
    <xf numFmtId="0" fontId="3" fillId="14" borderId="5" xfId="0" applyFont="1" applyFill="1" applyBorder="1" applyAlignment="1" applyProtection="1">
      <alignment horizontal="center" vertical="center" shrinkToFit="1"/>
      <protection hidden="1"/>
    </xf>
    <xf numFmtId="0" fontId="3" fillId="14" borderId="2" xfId="0" applyFont="1" applyFill="1" applyBorder="1" applyAlignment="1" applyProtection="1">
      <alignment horizontal="center" vertical="center" shrinkToFit="1"/>
      <protection hidden="1"/>
    </xf>
    <xf numFmtId="0" fontId="3" fillId="4" borderId="2" xfId="0" applyFont="1" applyFill="1" applyBorder="1" applyAlignment="1" applyProtection="1">
      <alignment horizontal="center" vertical="center" shrinkToFit="1"/>
      <protection hidden="1"/>
    </xf>
    <xf numFmtId="0" fontId="15" fillId="15" borderId="2" xfId="0" applyFont="1" applyFill="1" applyBorder="1" applyAlignment="1" applyProtection="1">
      <alignment horizontal="center" vertical="center" shrinkToFit="1"/>
      <protection hidden="1"/>
    </xf>
    <xf numFmtId="0" fontId="16" fillId="0" borderId="0" xfId="0" applyFont="1" applyBorder="1" applyAlignment="1" applyProtection="1">
      <alignment horizontal="center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2" fillId="5" borderId="1" xfId="0" applyFont="1" applyFill="1" applyBorder="1" applyAlignment="1" applyProtection="1">
      <alignment horizontal="center" vertical="center"/>
      <protection hidden="1"/>
    </xf>
    <xf numFmtId="0" fontId="12" fillId="5" borderId="7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/>
      <protection hidden="1"/>
    </xf>
    <xf numFmtId="0" fontId="12" fillId="5" borderId="1" xfId="0" applyFont="1" applyFill="1" applyBorder="1" applyAlignment="1" applyProtection="1">
      <alignment horizontal="center" vertical="center" textRotation="90"/>
      <protection hidden="1"/>
    </xf>
    <xf numFmtId="0" fontId="12" fillId="5" borderId="7" xfId="0" applyFont="1" applyFill="1" applyBorder="1" applyAlignment="1" applyProtection="1">
      <alignment horizontal="center" vertical="center" textRotation="90"/>
      <protection hidden="1"/>
    </xf>
    <xf numFmtId="0" fontId="18" fillId="0" borderId="30" xfId="0" applyFont="1" applyBorder="1" applyAlignment="1">
      <alignment horizontal="center"/>
    </xf>
    <xf numFmtId="0" fontId="8" fillId="14" borderId="5" xfId="0" applyFont="1" applyFill="1" applyBorder="1" applyAlignment="1" applyProtection="1">
      <alignment horizontal="center" vertical="center" shrinkToFit="1"/>
      <protection hidden="1"/>
    </xf>
    <xf numFmtId="0" fontId="8" fillId="14" borderId="2" xfId="0" applyFont="1" applyFill="1" applyBorder="1" applyAlignment="1" applyProtection="1">
      <alignment horizontal="center" vertical="center" shrinkToFit="1"/>
      <protection hidden="1"/>
    </xf>
    <xf numFmtId="0" fontId="8" fillId="4" borderId="2" xfId="0" applyFont="1" applyFill="1" applyBorder="1" applyAlignment="1" applyProtection="1">
      <alignment horizontal="center" vertical="center" shrinkToFit="1"/>
      <protection hidden="1"/>
    </xf>
  </cellXfs>
  <cellStyles count="4">
    <cellStyle name="Normal" xfId="0" builtinId="0"/>
    <cellStyle name="Normal 2" xfId="2"/>
    <cellStyle name="Normal 25" xfId="3"/>
    <cellStyle name="Percent" xfId="1" builtinId="5"/>
  </cellStyles>
  <dxfs count="187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  <protection locked="0" hidden="0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general" vertical="bottom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general" vertical="bottom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general" vertical="bottom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general" vertical="bottom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general" vertical="bottom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right" vertical="bottom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right" vertical="bottom" textRotation="0" wrapText="0" indent="0" justifyLastLine="0" shrinkToFit="1" readingOrder="0"/>
      <border diagonalUp="0" diagonalDown="0" outline="0">
        <left/>
        <right style="medium">
          <color auto="1"/>
        </right>
        <top style="medium">
          <color auto="1"/>
        </top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 style="medium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/>
        <top style="medium">
          <color auto="1"/>
        </top>
        <bottom style="medium">
          <color auto="1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  <protection locked="1" hidden="0"/>
    </dxf>
    <dxf>
      <border outline="0">
        <top style="medium">
          <color indexed="64"/>
        </top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1" readingOrder="0"/>
      <protection locked="0" hidden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  <protection locked="0" hidden="0"/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&#1575;&#1604;&#1583;&#1608;&#1585; &#1575;&#1604;&#1575;&#1583;&#1575;&#1585;&#1610;'!A1"/><Relationship Id="rId1" Type="http://schemas.openxmlformats.org/officeDocument/2006/relationships/hyperlink" Target="#&#1578;&#1580;&#1605;&#1610;&#1593;!A1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&#1575;&#1604;&#1588;&#1575;&#1588;&#1577; &#1575;&#1604;&#1585;&#1574;&#1610;&#1587;&#1610;&#1609;&#1577;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&#1575;&#1604;&#1588;&#1575;&#1588;&#1577; &#1575;&#1604;&#1585;&#1574;&#1610;&#1587;&#1610;&#1609;&#1577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114525</xdr:colOff>
      <xdr:row>11</xdr:row>
      <xdr:rowOff>215899</xdr:rowOff>
    </xdr:from>
    <xdr:to>
      <xdr:col>6</xdr:col>
      <xdr:colOff>272774</xdr:colOff>
      <xdr:row>19</xdr:row>
      <xdr:rowOff>203199</xdr:rowOff>
    </xdr:to>
    <xdr:sp macro="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4908826" y="3492499"/>
          <a:ext cx="2634749" cy="1816100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3200" b="1">
              <a:cs typeface="+mn-cs"/>
            </a:rPr>
            <a:t>تجميع</a:t>
          </a:r>
          <a:r>
            <a:rPr lang="ar-JO" sz="3200" b="1" baseline="0">
              <a:cs typeface="+mn-cs"/>
            </a:rPr>
            <a:t> فعاليات المشرفين </a:t>
          </a:r>
          <a:endParaRPr lang="ar-JO" sz="3200" b="1">
            <a:cs typeface="+mn-cs"/>
          </a:endParaRPr>
        </a:p>
      </xdr:txBody>
    </xdr:sp>
    <xdr:clientData/>
  </xdr:twoCellAnchor>
  <xdr:twoCellAnchor>
    <xdr:from>
      <xdr:col>7</xdr:col>
      <xdr:colOff>298951</xdr:colOff>
      <xdr:row>12</xdr:row>
      <xdr:rowOff>0</xdr:rowOff>
    </xdr:from>
    <xdr:to>
      <xdr:col>10</xdr:col>
      <xdr:colOff>838200</xdr:colOff>
      <xdr:row>19</xdr:row>
      <xdr:rowOff>215900</xdr:rowOff>
    </xdr:to>
    <xdr:sp macro="" textlink="">
      <xdr:nvSpPr>
        <xdr:cNvPr id="5" name="مستطيل مستدير الزوايا 2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1549400" y="3505200"/>
          <a:ext cx="2634749" cy="1816100"/>
        </a:xfrm>
        <a:prstGeom prst="roundRect">
          <a:avLst/>
        </a:prstGeom>
        <a:ln/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3200" b="1">
              <a:cs typeface="+mn-cs"/>
            </a:rPr>
            <a:t>خلاصة</a:t>
          </a:r>
          <a:r>
            <a:rPr lang="ar-JO" sz="3200" b="1" baseline="0">
              <a:cs typeface="+mn-cs"/>
            </a:rPr>
            <a:t> التجميع</a:t>
          </a:r>
          <a:endParaRPr lang="ar-JO" sz="3200" b="1">
            <a:cs typeface="+mn-cs"/>
          </a:endParaRPr>
        </a:p>
      </xdr:txBody>
    </xdr:sp>
    <xdr:clientData/>
  </xdr:twoCellAnchor>
  <xdr:twoCellAnchor editAs="oneCell">
    <xdr:from>
      <xdr:col>0</xdr:col>
      <xdr:colOff>52500</xdr:colOff>
      <xdr:row>0</xdr:row>
      <xdr:rowOff>57150</xdr:rowOff>
    </xdr:from>
    <xdr:to>
      <xdr:col>1</xdr:col>
      <xdr:colOff>342900</xdr:colOff>
      <xdr:row>3</xdr:row>
      <xdr:rowOff>30050</xdr:rowOff>
    </xdr:to>
    <xdr:pic>
      <xdr:nvPicPr>
        <xdr:cNvPr id="8" name="Picture 7" descr="وزارة التربية والتعليم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6733900" y="57150"/>
          <a:ext cx="900000" cy="9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344518</xdr:colOff>
      <xdr:row>0</xdr:row>
      <xdr:rowOff>25400</xdr:rowOff>
    </xdr:from>
    <xdr:to>
      <xdr:col>11</xdr:col>
      <xdr:colOff>828964</xdr:colOff>
      <xdr:row>4</xdr:row>
      <xdr:rowOff>88899</xdr:rowOff>
    </xdr:to>
    <xdr:pic>
      <xdr:nvPicPr>
        <xdr:cNvPr id="9" name="صورة 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336" y="25400"/>
          <a:ext cx="2567246" cy="13842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270542</xdr:colOff>
      <xdr:row>0</xdr:row>
      <xdr:rowOff>137031</xdr:rowOff>
    </xdr:from>
    <xdr:to>
      <xdr:col>85</xdr:col>
      <xdr:colOff>299358</xdr:colOff>
      <xdr:row>2</xdr:row>
      <xdr:rowOff>136072</xdr:rowOff>
    </xdr:to>
    <xdr:sp macro="" textlink="">
      <xdr:nvSpPr>
        <xdr:cNvPr id="4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2672442" y="137031"/>
          <a:ext cx="3191116" cy="589591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800" b="1">
              <a:cs typeface="+mn-cs"/>
            </a:rPr>
            <a:t>الصفحة الرئيسية</a:t>
          </a:r>
        </a:p>
      </xdr:txBody>
    </xdr:sp>
    <xdr:clientData/>
  </xdr:twoCellAnchor>
  <xdr:twoCellAnchor editAs="oneCell">
    <xdr:from>
      <xdr:col>72</xdr:col>
      <xdr:colOff>244928</xdr:colOff>
      <xdr:row>0</xdr:row>
      <xdr:rowOff>163288</xdr:rowOff>
    </xdr:from>
    <xdr:to>
      <xdr:col>76</xdr:col>
      <xdr:colOff>115290</xdr:colOff>
      <xdr:row>2</xdr:row>
      <xdr:rowOff>122465</xdr:rowOff>
    </xdr:to>
    <xdr:pic>
      <xdr:nvPicPr>
        <xdr:cNvPr id="5" name="صورة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93720246" y="163288"/>
          <a:ext cx="1231076" cy="557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270542</xdr:colOff>
      <xdr:row>0</xdr:row>
      <xdr:rowOff>137031</xdr:rowOff>
    </xdr:from>
    <xdr:to>
      <xdr:col>83</xdr:col>
      <xdr:colOff>299358</xdr:colOff>
      <xdr:row>2</xdr:row>
      <xdr:rowOff>136072</xdr:rowOff>
    </xdr:to>
    <xdr:sp macro="" textlink="">
      <xdr:nvSpPr>
        <xdr:cNvPr id="2" name="مستطيل مستدير الزوايا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11178278742" y="137031"/>
          <a:ext cx="4010266" cy="589591"/>
        </a:xfrm>
        <a:prstGeom prst="round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JO" sz="2800" b="1">
              <a:cs typeface="+mn-cs"/>
            </a:rPr>
            <a:t>الصفحة الرئيسية</a:t>
          </a:r>
        </a:p>
      </xdr:txBody>
    </xdr:sp>
    <xdr:clientData/>
  </xdr:twoCellAnchor>
  <xdr:twoCellAnchor editAs="oneCell">
    <xdr:from>
      <xdr:col>70</xdr:col>
      <xdr:colOff>244928</xdr:colOff>
      <xdr:row>0</xdr:row>
      <xdr:rowOff>163288</xdr:rowOff>
    </xdr:from>
    <xdr:to>
      <xdr:col>74</xdr:col>
      <xdr:colOff>210540</xdr:colOff>
      <xdr:row>2</xdr:row>
      <xdr:rowOff>175986</xdr:rowOff>
    </xdr:to>
    <xdr:pic>
      <xdr:nvPicPr>
        <xdr:cNvPr id="3" name="صورة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82444261" y="163288"/>
          <a:ext cx="1241961" cy="5497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itam.Al-Sawarees/Downloads/&#1575;&#1604;&#1605;&#1588;&#1585;&#1601;%20&#1575;&#1604;&#1578;&#1585;&#1576;&#1608;&#161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itam.Al-Sawarees/Downloads/Users/DELL/Downloads/&#1575;&#1604;&#1575;&#1606;&#1580;&#1575;&#1586;%20&#1575;&#1604;&#1588;&#1607;&#1585;&#1610;-&#1605;&#1593;&#1583;&#1604;%20-%20&#1605;&#1601;&#1585;&#1594;%20(3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605;&#1607;&#1583;&#1610;%20&#1575;&#1604;&#1593;&#1605;&#1604;\&#1602;&#1587;&#1605;%20&#1575;&#1583;&#1575;&#1569;%20&#1575;&#1604;&#1575;&#1587;&#1606;&#1575;&#1583;%20&#1575;&#1604;&#1608;&#1586;&#1575;&#1585;&#1577;\&#1575;&#1606;&#1580;&#1575;&#1586;%20&#1605;&#1583;&#1610;&#1585;&#1610;&#1575;&#1578;%20&#1575;&#1604;&#1605;&#1605;&#1604;&#1603;&#1577;%20&#1604;&#1593;&#1575;&#1605;%202020-2021\&#1576;&#1585;&#1605;&#1580;&#1610;&#1575;&#1578;%20&#1575;&#1604;&#1608;&#1586;&#1575;&#1585;&#1577;%20&#1604;&#1604;&#1578;&#1581;&#1604;&#1610;&#1604;\&#1576;&#1585;&#1605;&#1580;&#1610;&#1575;&#1578;%20&#1575;&#1606;&#1580;&#1575;&#1586;%20&#1575;&#1604;&#1605;&#1588;&#1585;&#1601;&#1610;&#1606;%20&#1576;&#1575;&#1604;&#1605;&#1583;&#1610;&#1585;&#1610;&#1575;&#1578;\v2.2%20&#1576;&#1585;&#1605;&#1580;&#1610;&#1577;%20&#1573;&#1606;&#1580;&#1575;&#1586;%20&#1575;&#1604;&#1605;&#1588;&#1585;&#160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برنامج"/>
      <sheetName val="خلاصةبرنامج"/>
      <sheetName val="العام"/>
      <sheetName val="انجاز نسبة"/>
      <sheetName val="انجاز رقمي"/>
      <sheetName val="الملخص"/>
      <sheetName val="Q1"/>
      <sheetName val="Q2"/>
    </sheetNames>
    <sheetDataSet>
      <sheetData sheetId="0">
        <row r="30">
          <cell r="B30" t="str">
            <v>مجتمعات.التعلم</v>
          </cell>
        </row>
      </sheetData>
      <sheetData sheetId="1">
        <row r="2">
          <cell r="B2" t="str">
            <v>مدير.مدرسة</v>
          </cell>
        </row>
        <row r="30">
          <cell r="B30" t="str">
            <v>مجتمعات.التعلم</v>
          </cell>
        </row>
        <row r="31">
          <cell r="B31" t="str">
            <v>الزيارة.الصفية</v>
          </cell>
        </row>
        <row r="32">
          <cell r="B32" t="str">
            <v>تبادل.الزيارات</v>
          </cell>
        </row>
        <row r="33">
          <cell r="B33" t="str">
            <v>المشاغل.التربوية</v>
          </cell>
        </row>
        <row r="34">
          <cell r="B34" t="str">
            <v>الدروس.التطبيقية</v>
          </cell>
        </row>
        <row r="35">
          <cell r="B35" t="str">
            <v>التعليم.المصغر</v>
          </cell>
        </row>
        <row r="36">
          <cell r="B36" t="str">
            <v>مجموعات.التركيز</v>
          </cell>
        </row>
        <row r="37">
          <cell r="B37" t="str">
            <v>المحاضرة.التربوية</v>
          </cell>
        </row>
        <row r="38">
          <cell r="B38" t="str">
            <v>التوجيه.التربوي</v>
          </cell>
        </row>
        <row r="39">
          <cell r="B39" t="str">
            <v>الإشراف.القائم.على.الشبكات</v>
          </cell>
        </row>
        <row r="40">
          <cell r="B40" t="str">
            <v>الزيارات.والرحلات</v>
          </cell>
        </row>
        <row r="41">
          <cell r="B41" t="str">
            <v>البحوث.الإجرائية</v>
          </cell>
        </row>
        <row r="42">
          <cell r="B42" t="str">
            <v>دراسة.الحالة</v>
          </cell>
        </row>
        <row r="43">
          <cell r="B43" t="str">
            <v>النشرات.التربوية</v>
          </cell>
        </row>
        <row r="44">
          <cell r="B44" t="str">
            <v>القراءات.الموجهة</v>
          </cell>
        </row>
        <row r="45">
          <cell r="B45" t="str">
            <v>الاجتماعات.واللقاءات</v>
          </cell>
        </row>
        <row r="46">
          <cell r="B46" t="str">
            <v>الندوات</v>
          </cell>
        </row>
        <row r="47">
          <cell r="B47" t="str">
            <v>المؤتمرات</v>
          </cell>
        </row>
      </sheetData>
      <sheetData sheetId="2">
        <row r="11">
          <cell r="G11">
            <v>1</v>
          </cell>
        </row>
      </sheetData>
      <sheetData sheetId="3"/>
      <sheetData sheetId="4"/>
      <sheetData sheetId="5"/>
      <sheetData sheetId="6">
        <row r="21">
          <cell r="B21" t="str">
            <v>الاحد</v>
          </cell>
          <cell r="C21" t="str">
            <v>عام</v>
          </cell>
          <cell r="E21" t="str">
            <v>مدير</v>
          </cell>
          <cell r="F21" t="str">
            <v>اجازة.سنوية</v>
          </cell>
        </row>
        <row r="22">
          <cell r="B22" t="str">
            <v>الاثنين</v>
          </cell>
          <cell r="C22" t="str">
            <v>مختص</v>
          </cell>
          <cell r="E22" t="str">
            <v>مديرة</v>
          </cell>
          <cell r="F22" t="str">
            <v>اجازة.مرضية</v>
          </cell>
        </row>
        <row r="23">
          <cell r="B23" t="str">
            <v>الثلاثاء</v>
          </cell>
          <cell r="E23" t="str">
            <v>معلم</v>
          </cell>
          <cell r="F23" t="str">
            <v>عطلة.رسمية</v>
          </cell>
        </row>
        <row r="24">
          <cell r="B24" t="str">
            <v>الأربعاء</v>
          </cell>
          <cell r="E24" t="str">
            <v>معلمة</v>
          </cell>
          <cell r="F24" t="str">
            <v>تكليف.وزارة</v>
          </cell>
        </row>
        <row r="25">
          <cell r="B25" t="str">
            <v>الخميس</v>
          </cell>
          <cell r="F25" t="str">
            <v>تكليف.مديرية</v>
          </cell>
        </row>
        <row r="26">
          <cell r="F26" t="str">
            <v>عدم.توفر.مواصلات</v>
          </cell>
        </row>
        <row r="27">
          <cell r="F27" t="str">
            <v>أخرى</v>
          </cell>
        </row>
        <row r="28">
          <cell r="F28" t="str">
            <v>عدم.الالتزام.بالبرنامج</v>
          </cell>
        </row>
        <row r="29">
          <cell r="I29" t="str">
            <v>ذكور</v>
          </cell>
        </row>
        <row r="30">
          <cell r="I30" t="str">
            <v>اناث</v>
          </cell>
        </row>
      </sheetData>
      <sheetData sheetId="7">
        <row r="2">
          <cell r="B2" t="str">
            <v>مدير.مدرسة</v>
          </cell>
        </row>
        <row r="3">
          <cell r="B3" t="str">
            <v>التربية.الاسلامية</v>
          </cell>
        </row>
        <row r="4">
          <cell r="B4" t="str">
            <v>اللغة.العربية</v>
          </cell>
        </row>
        <row r="5">
          <cell r="B5" t="str">
            <v>تاريخ</v>
          </cell>
        </row>
        <row r="6">
          <cell r="B6" t="str">
            <v>جغرافيا</v>
          </cell>
        </row>
        <row r="7">
          <cell r="B7" t="str">
            <v>تربية.وطنية</v>
          </cell>
        </row>
        <row r="8">
          <cell r="B8" t="str">
            <v>العلوم</v>
          </cell>
        </row>
        <row r="9">
          <cell r="B9" t="str">
            <v>تربية.فنية</v>
          </cell>
        </row>
        <row r="10">
          <cell r="B10" t="str">
            <v>الرياضيات</v>
          </cell>
        </row>
        <row r="11">
          <cell r="B11" t="str">
            <v>الحاسوب</v>
          </cell>
        </row>
        <row r="12">
          <cell r="B12" t="str">
            <v>تربية.موسيقية</v>
          </cell>
        </row>
        <row r="13">
          <cell r="B13" t="str">
            <v>اللغة.الانجليزية</v>
          </cell>
        </row>
        <row r="14">
          <cell r="B14" t="str">
            <v>تربية.خاصة</v>
          </cell>
        </row>
        <row r="15">
          <cell r="B15" t="str">
            <v>ثقافة.مالية</v>
          </cell>
        </row>
        <row r="16">
          <cell r="B16" t="str">
            <v>فروع.التعليم.الصناعي</v>
          </cell>
        </row>
        <row r="17">
          <cell r="B17" t="str">
            <v>مرحلة.ع</v>
          </cell>
        </row>
        <row r="18">
          <cell r="B18" t="str">
            <v>مرحلة.ر</v>
          </cell>
        </row>
        <row r="19">
          <cell r="B19" t="str">
            <v>رياض.أطفال</v>
          </cell>
        </row>
        <row r="20">
          <cell r="B20" t="str">
            <v>تربية.رياضية</v>
          </cell>
        </row>
        <row r="21">
          <cell r="B21" t="str">
            <v>فروع.تعليم.مهني</v>
          </cell>
        </row>
        <row r="22">
          <cell r="B22" t="str">
            <v>تربية.مهنية</v>
          </cell>
        </row>
        <row r="23">
          <cell r="B23" t="str">
            <v>اللغة.الفرنسية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_need"/>
      <sheetName val="manager_need"/>
      <sheetName val="SMain_menu"/>
      <sheetName val="sch_stuff"/>
      <sheetName val="Teachers_needs"/>
      <sheetName val="Scluster"/>
      <sheetName val="Esupervisor"/>
      <sheetName val="SDir"/>
      <sheetName val="Specialties"/>
      <sheetName val="data"/>
      <sheetName val="TDATE"/>
      <sheetName val="genralneed"/>
      <sheetName val="Needs"/>
      <sheetName val="Headdep"/>
      <sheetName val="weekly_program"/>
      <sheetName val="Teach_needs_spe"/>
      <sheetName val="weekly_program_general"/>
      <sheetName val="Rep_Spe"/>
      <sheetName val="Rep_Gen"/>
      <sheetName val="Con_spe"/>
      <sheetName val="Con_Gen"/>
      <sheetName val="moashrat"/>
    </sheetNames>
    <sheetDataSet>
      <sheetData sheetId="0">
        <row r="4">
          <cell r="B4" t="str">
            <v>احمد إبراهيم احمد بدر</v>
          </cell>
        </row>
      </sheetData>
      <sheetData sheetId="1">
        <row r="2">
          <cell r="AW2" t="str">
            <v/>
          </cell>
        </row>
      </sheetData>
      <sheetData sheetId="2"/>
      <sheetData sheetId="3">
        <row r="2">
          <cell r="B2" t="str">
            <v>عماد علي مصطفى صبح</v>
          </cell>
        </row>
      </sheetData>
      <sheetData sheetId="4">
        <row r="12">
          <cell r="K12" t="str">
            <v>د.هبه نمر مصطفى الخريشا</v>
          </cell>
        </row>
      </sheetData>
      <sheetData sheetId="5">
        <row r="1">
          <cell r="AV1" t="str">
            <v>ابو عليا الثانوية للبنات</v>
          </cell>
        </row>
      </sheetData>
      <sheetData sheetId="6">
        <row r="4">
          <cell r="B4" t="str">
            <v>احمد إبراهيم احمد بدر</v>
          </cell>
          <cell r="C4">
            <v>81557</v>
          </cell>
          <cell r="D4" t="str">
            <v>الأحياء</v>
          </cell>
          <cell r="E4" t="str">
            <v>مبحث</v>
          </cell>
          <cell r="F4">
            <v>0</v>
          </cell>
          <cell r="G4" t="str">
            <v>CUR</v>
          </cell>
          <cell r="H4" t="str">
            <v>M11_</v>
          </cell>
        </row>
        <row r="5">
          <cell r="B5" t="str">
            <v>د.شريف سالم احمد اليتيم</v>
          </cell>
          <cell r="C5">
            <v>79013</v>
          </cell>
          <cell r="D5" t="str">
            <v>الأحياء</v>
          </cell>
          <cell r="E5" t="str">
            <v>مبحث</v>
          </cell>
          <cell r="F5">
            <v>0</v>
          </cell>
          <cell r="G5" t="str">
            <v>CUR</v>
          </cell>
          <cell r="H5" t="str">
            <v>M11_</v>
          </cell>
        </row>
        <row r="6">
          <cell r="B6" t="str">
            <v>وفاء محمد "محمد سعد الدين" لصوي</v>
          </cell>
          <cell r="C6">
            <v>104449</v>
          </cell>
          <cell r="D6" t="str">
            <v>الأحياء</v>
          </cell>
          <cell r="E6" t="str">
            <v>مبحث</v>
          </cell>
          <cell r="F6">
            <v>0</v>
          </cell>
          <cell r="G6" t="str">
            <v>CUR</v>
          </cell>
          <cell r="H6" t="str">
            <v>M11_</v>
          </cell>
        </row>
        <row r="7">
          <cell r="B7" t="str">
            <v>احمد ماجد مصطفى القواسمة</v>
          </cell>
          <cell r="C7">
            <v>77735</v>
          </cell>
          <cell r="D7" t="str">
            <v>التاريخ</v>
          </cell>
          <cell r="E7" t="str">
            <v>مبحث</v>
          </cell>
          <cell r="F7">
            <v>0</v>
          </cell>
          <cell r="G7" t="str">
            <v>CUR</v>
          </cell>
          <cell r="H7" t="str">
            <v>M7_</v>
          </cell>
        </row>
        <row r="8">
          <cell r="B8" t="str">
            <v>عالية حابس مفلح البريزات</v>
          </cell>
          <cell r="C8">
            <v>108239</v>
          </cell>
          <cell r="D8" t="str">
            <v>التاريخ</v>
          </cell>
          <cell r="E8" t="str">
            <v>مبحث</v>
          </cell>
          <cell r="F8">
            <v>0</v>
          </cell>
          <cell r="G8" t="str">
            <v>CUR</v>
          </cell>
          <cell r="H8" t="str">
            <v>M7_</v>
          </cell>
        </row>
        <row r="9">
          <cell r="B9" t="str">
            <v>أنوار صبح محمد صبابحه</v>
          </cell>
          <cell r="C9">
            <v>139865</v>
          </cell>
          <cell r="D9" t="str">
            <v>التربية الإسلامية</v>
          </cell>
          <cell r="E9" t="str">
            <v>مبحث</v>
          </cell>
          <cell r="F9">
            <v>0</v>
          </cell>
          <cell r="G9" t="str">
            <v>CUR</v>
          </cell>
          <cell r="H9" t="str">
            <v>M23_</v>
          </cell>
        </row>
        <row r="10">
          <cell r="B10" t="str">
            <v>د.ايمن صبحي ناصر خاطر</v>
          </cell>
          <cell r="C10">
            <v>94241</v>
          </cell>
          <cell r="D10" t="str">
            <v>التربية الإسلامية</v>
          </cell>
          <cell r="E10" t="str">
            <v>مبحث</v>
          </cell>
          <cell r="F10">
            <v>0</v>
          </cell>
          <cell r="G10" t="str">
            <v>CUR</v>
          </cell>
          <cell r="H10" t="str">
            <v>M23_</v>
          </cell>
        </row>
        <row r="11">
          <cell r="B11" t="str">
            <v>د.طارق أحمد محمد عمرو</v>
          </cell>
          <cell r="C11">
            <v>115637</v>
          </cell>
          <cell r="D11" t="str">
            <v>التربية الإسلامية</v>
          </cell>
          <cell r="E11" t="str">
            <v>مبحث</v>
          </cell>
          <cell r="F11">
            <v>0</v>
          </cell>
          <cell r="G11" t="str">
            <v>CUR</v>
          </cell>
          <cell r="H11" t="str">
            <v>M23_</v>
          </cell>
        </row>
        <row r="12">
          <cell r="B12" t="str">
            <v>رمزي خالد محمد أبوسمك</v>
          </cell>
          <cell r="C12">
            <v>101858</v>
          </cell>
          <cell r="D12" t="str">
            <v>التربية الإسلامية</v>
          </cell>
          <cell r="E12" t="str">
            <v>مبحث</v>
          </cell>
          <cell r="F12">
            <v>0</v>
          </cell>
          <cell r="G12" t="str">
            <v>CUR</v>
          </cell>
          <cell r="H12" t="str">
            <v>M23_</v>
          </cell>
        </row>
        <row r="13">
          <cell r="B13" t="str">
            <v>فاطمة إبراهيم علي الحديدي</v>
          </cell>
          <cell r="C13">
            <v>101832</v>
          </cell>
          <cell r="D13" t="str">
            <v>التربية الخاصة</v>
          </cell>
          <cell r="E13" t="str">
            <v>مبحث</v>
          </cell>
          <cell r="F13">
            <v>0</v>
          </cell>
          <cell r="G13" t="str">
            <v>CUR</v>
          </cell>
          <cell r="H13" t="str">
            <v>M2_</v>
          </cell>
        </row>
        <row r="14">
          <cell r="B14" t="str">
            <v>سرين محمد عطيه المحاميد</v>
          </cell>
          <cell r="C14">
            <v>119313</v>
          </cell>
          <cell r="D14" t="str">
            <v>التربية الرياضية</v>
          </cell>
          <cell r="E14" t="str">
            <v>مبحث</v>
          </cell>
          <cell r="F14">
            <v>0</v>
          </cell>
          <cell r="G14" t="str">
            <v>CUR</v>
          </cell>
          <cell r="H14" t="str">
            <v>M14_</v>
          </cell>
        </row>
        <row r="15">
          <cell r="B15" t="str">
            <v>محمد عيسى عبدالبخيت الزيود</v>
          </cell>
          <cell r="C15">
            <v>117092</v>
          </cell>
          <cell r="D15" t="str">
            <v>التربية الرياضية</v>
          </cell>
          <cell r="E15" t="str">
            <v>مبحث</v>
          </cell>
          <cell r="F15">
            <v>0</v>
          </cell>
          <cell r="G15" t="str">
            <v>CUR</v>
          </cell>
          <cell r="H15" t="str">
            <v>M14_</v>
          </cell>
        </row>
        <row r="16">
          <cell r="B16" t="str">
            <v>محمد نعيم عبدالجواد قباجه</v>
          </cell>
          <cell r="C16">
            <v>98447</v>
          </cell>
          <cell r="D16" t="str">
            <v>التربية المهنية</v>
          </cell>
          <cell r="E16" t="str">
            <v>مبحث</v>
          </cell>
          <cell r="F16">
            <v>0</v>
          </cell>
          <cell r="G16" t="str">
            <v>CUR</v>
          </cell>
          <cell r="H16" t="str">
            <v>M15_</v>
          </cell>
        </row>
        <row r="17">
          <cell r="B17" t="str">
            <v>آمال عودة عطية الليمون</v>
          </cell>
          <cell r="C17">
            <v>94702</v>
          </cell>
          <cell r="D17" t="str">
            <v>الجغرافيا</v>
          </cell>
          <cell r="E17" t="str">
            <v>مبحث</v>
          </cell>
          <cell r="F17">
            <v>0</v>
          </cell>
          <cell r="G17" t="str">
            <v>CUR</v>
          </cell>
          <cell r="H17" t="str">
            <v>M8_</v>
          </cell>
        </row>
        <row r="18">
          <cell r="B18" t="str">
            <v>خلود جاسر أحمد الصالحي</v>
          </cell>
          <cell r="C18">
            <v>112820</v>
          </cell>
          <cell r="D18" t="str">
            <v>الجغرافيا</v>
          </cell>
          <cell r="E18" t="str">
            <v>مبحث</v>
          </cell>
          <cell r="F18">
            <v>0</v>
          </cell>
          <cell r="G18" t="str">
            <v>CUR</v>
          </cell>
          <cell r="H18" t="str">
            <v>M8_</v>
          </cell>
        </row>
        <row r="19">
          <cell r="B19" t="str">
            <v>د.محمد عبدالرحمن سليمان الخوالدة</v>
          </cell>
          <cell r="C19">
            <v>114258</v>
          </cell>
          <cell r="D19" t="str">
            <v>الجغرافيا</v>
          </cell>
          <cell r="E19" t="str">
            <v>مبحث</v>
          </cell>
          <cell r="F19">
            <v>0</v>
          </cell>
          <cell r="G19" t="str">
            <v>CUR</v>
          </cell>
          <cell r="H19" t="str">
            <v>M8_</v>
          </cell>
        </row>
        <row r="20">
          <cell r="B20" t="str">
            <v>د.هبه نمر مصطفى الخريشا</v>
          </cell>
          <cell r="C20">
            <v>108774</v>
          </cell>
          <cell r="D20" t="str">
            <v>الحاسوب</v>
          </cell>
          <cell r="E20" t="str">
            <v>مبحث</v>
          </cell>
          <cell r="F20">
            <v>0</v>
          </cell>
          <cell r="G20" t="str">
            <v>CUR</v>
          </cell>
          <cell r="H20" t="str">
            <v>M17_</v>
          </cell>
        </row>
        <row r="21">
          <cell r="B21" t="str">
            <v>علاء أحمد مصطفى أبوشريخ</v>
          </cell>
          <cell r="C21">
            <v>101720</v>
          </cell>
          <cell r="D21" t="str">
            <v>الحاسوب</v>
          </cell>
          <cell r="E21" t="str">
            <v>عام</v>
          </cell>
          <cell r="F21" t="str">
            <v>طارق</v>
          </cell>
          <cell r="G21" t="str">
            <v>GEN</v>
          </cell>
          <cell r="H21" t="str">
            <v>M17_</v>
          </cell>
        </row>
        <row r="22">
          <cell r="B22" t="str">
            <v>هبه عبدالكريم عبدالرحمن برهوش</v>
          </cell>
          <cell r="C22">
            <v>106464</v>
          </cell>
          <cell r="D22" t="str">
            <v>الحاسوب</v>
          </cell>
          <cell r="E22" t="str">
            <v>مبحث</v>
          </cell>
          <cell r="F22">
            <v>0</v>
          </cell>
          <cell r="G22" t="str">
            <v>CUR</v>
          </cell>
          <cell r="H22" t="str">
            <v>M17_</v>
          </cell>
        </row>
        <row r="23">
          <cell r="B23" t="str">
            <v>ايمن عوني محمود ابوشميس</v>
          </cell>
          <cell r="C23">
            <v>73431</v>
          </cell>
          <cell r="D23" t="str">
            <v>الرياضيات</v>
          </cell>
          <cell r="E23" t="str">
            <v>مبحث</v>
          </cell>
          <cell r="F23">
            <v>0</v>
          </cell>
          <cell r="G23" t="str">
            <v>CUR</v>
          </cell>
          <cell r="H23" t="str">
            <v>M6_</v>
          </cell>
        </row>
        <row r="24">
          <cell r="B24" t="str">
            <v>عماد محمد كامل العارضه</v>
          </cell>
          <cell r="C24">
            <v>95877</v>
          </cell>
          <cell r="D24" t="str">
            <v>الرياضيات</v>
          </cell>
          <cell r="E24" t="str">
            <v>مبحث</v>
          </cell>
          <cell r="F24">
            <v>0</v>
          </cell>
          <cell r="G24" t="str">
            <v>CUR</v>
          </cell>
          <cell r="H24" t="str">
            <v>M6_</v>
          </cell>
        </row>
        <row r="25">
          <cell r="B25" t="str">
            <v>مهند ابراهيم محمد العسود</v>
          </cell>
          <cell r="C25">
            <v>99200</v>
          </cell>
          <cell r="D25" t="str">
            <v>الرياضيات</v>
          </cell>
          <cell r="E25" t="str">
            <v>مبحث</v>
          </cell>
          <cell r="F25">
            <v>0</v>
          </cell>
          <cell r="G25" t="str">
            <v>CUR</v>
          </cell>
          <cell r="H25" t="str">
            <v>M6_</v>
          </cell>
        </row>
        <row r="26">
          <cell r="B26" t="str">
            <v>نور محمد ابراهيم حسان</v>
          </cell>
          <cell r="C26">
            <v>77005</v>
          </cell>
          <cell r="D26" t="str">
            <v>الرياضيات</v>
          </cell>
          <cell r="E26" t="str">
            <v>مبحث</v>
          </cell>
          <cell r="F26">
            <v>0</v>
          </cell>
          <cell r="G26" t="str">
            <v>CUR</v>
          </cell>
          <cell r="H26" t="str">
            <v>M6_</v>
          </cell>
        </row>
        <row r="27">
          <cell r="B27" t="str">
            <v>د.سهام سليم راتب إبراهيم</v>
          </cell>
          <cell r="C27">
            <v>93557</v>
          </cell>
          <cell r="D27" t="str">
            <v>الصفوف الثلاث الأولى</v>
          </cell>
          <cell r="E27" t="str">
            <v>مبحث</v>
          </cell>
          <cell r="F27">
            <v>0</v>
          </cell>
          <cell r="G27" t="str">
            <v>CUR</v>
          </cell>
          <cell r="H27" t="str">
            <v>M1_</v>
          </cell>
        </row>
        <row r="28">
          <cell r="B28" t="str">
            <v>سميا محمد عقيل حماشا</v>
          </cell>
          <cell r="C28">
            <v>118351</v>
          </cell>
          <cell r="D28" t="str">
            <v>الصفوف الثلاث الأولى</v>
          </cell>
          <cell r="E28" t="str">
            <v>مبحث</v>
          </cell>
          <cell r="F28">
            <v>0</v>
          </cell>
          <cell r="G28" t="str">
            <v>CUR</v>
          </cell>
          <cell r="H28" t="str">
            <v>M1_</v>
          </cell>
        </row>
        <row r="29">
          <cell r="B29" t="str">
            <v>عمر محمود عبدربه أبوسيف</v>
          </cell>
          <cell r="C29">
            <v>80227</v>
          </cell>
          <cell r="D29" t="str">
            <v>الصفوف الثلاث الأولى</v>
          </cell>
          <cell r="E29" t="str">
            <v>مبحث</v>
          </cell>
          <cell r="F29">
            <v>0</v>
          </cell>
          <cell r="G29" t="str">
            <v>CUR</v>
          </cell>
          <cell r="H29" t="str">
            <v>M1_</v>
          </cell>
        </row>
        <row r="30">
          <cell r="B30" t="str">
            <v>فاتن سليم عبدالرحيم عيد</v>
          </cell>
          <cell r="C30">
            <v>104512</v>
          </cell>
          <cell r="D30" t="str">
            <v>الصفوف الثلاث الأولى</v>
          </cell>
          <cell r="E30" t="str">
            <v>عام</v>
          </cell>
          <cell r="F30" t="str">
            <v>الهاشمي الشمالي</v>
          </cell>
          <cell r="G30" t="str">
            <v>GEN</v>
          </cell>
          <cell r="H30" t="str">
            <v>M1_</v>
          </cell>
        </row>
        <row r="31">
          <cell r="B31" t="str">
            <v>نبيلة حسين خليل دبوس</v>
          </cell>
          <cell r="C31">
            <v>138015</v>
          </cell>
          <cell r="D31" t="str">
            <v>الصفوف الثلاث الأولى</v>
          </cell>
          <cell r="E31" t="str">
            <v>مبحث</v>
          </cell>
          <cell r="F31">
            <v>0</v>
          </cell>
          <cell r="G31" t="str">
            <v>CUR</v>
          </cell>
          <cell r="H31" t="str">
            <v>M1_</v>
          </cell>
        </row>
        <row r="32">
          <cell r="B32" t="str">
            <v>د.يحيى محمد يحيى العسيلي</v>
          </cell>
          <cell r="C32">
            <v>77549</v>
          </cell>
          <cell r="D32" t="str">
            <v>الفيزياء</v>
          </cell>
          <cell r="E32" t="str">
            <v>مبحث</v>
          </cell>
          <cell r="F32">
            <v>0</v>
          </cell>
          <cell r="G32" t="str">
            <v>CUR</v>
          </cell>
          <cell r="H32" t="str">
            <v>M10_</v>
          </cell>
        </row>
        <row r="33">
          <cell r="B33" t="str">
            <v>سائد محمود عبدالحميد طه</v>
          </cell>
          <cell r="C33">
            <v>125843</v>
          </cell>
          <cell r="D33" t="str">
            <v>الفيزياء</v>
          </cell>
          <cell r="E33" t="str">
            <v>مبحث</v>
          </cell>
          <cell r="F33">
            <v>0</v>
          </cell>
          <cell r="G33" t="str">
            <v>CUR</v>
          </cell>
          <cell r="H33" t="str">
            <v>M10_</v>
          </cell>
        </row>
        <row r="34">
          <cell r="B34" t="str">
            <v>علاء محمد صالح أبوطربوش</v>
          </cell>
          <cell r="C34">
            <v>100525</v>
          </cell>
          <cell r="D34" t="str">
            <v>الفيزياء</v>
          </cell>
          <cell r="E34" t="str">
            <v>مبحث</v>
          </cell>
          <cell r="F34">
            <v>0</v>
          </cell>
          <cell r="G34" t="str">
            <v>CUR</v>
          </cell>
          <cell r="H34" t="str">
            <v>M10_</v>
          </cell>
        </row>
        <row r="35">
          <cell r="B35" t="str">
            <v>د.خالد كايد خليل الرفوع</v>
          </cell>
          <cell r="C35">
            <v>73189</v>
          </cell>
          <cell r="D35" t="str">
            <v>الكيمياء</v>
          </cell>
          <cell r="E35" t="str">
            <v>مبحث</v>
          </cell>
          <cell r="F35">
            <v>0</v>
          </cell>
          <cell r="G35" t="str">
            <v>CUR</v>
          </cell>
          <cell r="H35" t="str">
            <v>M9_</v>
          </cell>
        </row>
        <row r="36">
          <cell r="B36" t="str">
            <v>سمير سالم عبدالرحيم عبد</v>
          </cell>
          <cell r="C36">
            <v>85092</v>
          </cell>
          <cell r="D36" t="str">
            <v>الكيمياء</v>
          </cell>
          <cell r="E36" t="str">
            <v>مبحث</v>
          </cell>
          <cell r="F36">
            <v>0</v>
          </cell>
          <cell r="G36" t="str">
            <v>CUR</v>
          </cell>
          <cell r="H36" t="str">
            <v>M9_</v>
          </cell>
        </row>
        <row r="37">
          <cell r="B37" t="str">
            <v>عبدالله نايف علي دواغره</v>
          </cell>
          <cell r="C37">
            <v>136657</v>
          </cell>
          <cell r="D37" t="str">
            <v>الكيمياء</v>
          </cell>
          <cell r="E37" t="str">
            <v>مبحث</v>
          </cell>
          <cell r="F37">
            <v>0</v>
          </cell>
          <cell r="G37" t="str">
            <v>CUR</v>
          </cell>
          <cell r="H37" t="str">
            <v>M9_</v>
          </cell>
        </row>
        <row r="38">
          <cell r="B38" t="str">
            <v>ابى طلال حاتم ابوحمدة</v>
          </cell>
          <cell r="C38">
            <v>91382</v>
          </cell>
          <cell r="D38" t="str">
            <v>اللغة الإنجليزية</v>
          </cell>
          <cell r="E38" t="str">
            <v>مبحث</v>
          </cell>
          <cell r="F38">
            <v>0</v>
          </cell>
          <cell r="G38" t="str">
            <v>CUR</v>
          </cell>
          <cell r="H38" t="str">
            <v>M5_</v>
          </cell>
        </row>
        <row r="39">
          <cell r="B39" t="str">
            <v>إسراء عصام يوسف الحناقطة</v>
          </cell>
          <cell r="C39">
            <v>133778</v>
          </cell>
          <cell r="D39" t="str">
            <v>اللغة الإنجليزية</v>
          </cell>
          <cell r="E39" t="str">
            <v>مبحث</v>
          </cell>
          <cell r="F39">
            <v>0</v>
          </cell>
          <cell r="G39" t="str">
            <v>CUR</v>
          </cell>
          <cell r="H39" t="str">
            <v>M5_</v>
          </cell>
        </row>
        <row r="40">
          <cell r="B40" t="str">
            <v>باسم أحمد اسماعيل سليمان</v>
          </cell>
          <cell r="C40">
            <v>82865</v>
          </cell>
          <cell r="D40" t="str">
            <v>اللغة الإنجليزية</v>
          </cell>
          <cell r="E40" t="str">
            <v>مبحث</v>
          </cell>
          <cell r="F40">
            <v>0</v>
          </cell>
          <cell r="G40" t="str">
            <v>CUR</v>
          </cell>
          <cell r="H40" t="str">
            <v>M5_</v>
          </cell>
        </row>
        <row r="41">
          <cell r="B41" t="str">
            <v>د.بلال خلف علي الزبون</v>
          </cell>
          <cell r="C41">
            <v>118956</v>
          </cell>
          <cell r="D41" t="str">
            <v>اللغة الإنجليزية</v>
          </cell>
          <cell r="E41" t="str">
            <v>عام</v>
          </cell>
          <cell r="F41" t="str">
            <v xml:space="preserve"> أبو عليا</v>
          </cell>
          <cell r="G41" t="str">
            <v>GEN</v>
          </cell>
          <cell r="H41" t="str">
            <v>M5_</v>
          </cell>
        </row>
        <row r="42">
          <cell r="B42" t="str">
            <v>د.محمد سليم محمود سليمان</v>
          </cell>
          <cell r="C42">
            <v>115307</v>
          </cell>
          <cell r="D42" t="str">
            <v>اللغة الإنجليزية</v>
          </cell>
          <cell r="E42" t="str">
            <v>عام</v>
          </cell>
          <cell r="F42" t="str">
            <v xml:space="preserve">النزهة والقصور </v>
          </cell>
          <cell r="G42" t="str">
            <v>GEN</v>
          </cell>
          <cell r="H42" t="str">
            <v>M5_</v>
          </cell>
        </row>
        <row r="43">
          <cell r="B43" t="str">
            <v>وفاء عبدالحميد عبدالله الظاهر</v>
          </cell>
          <cell r="C43">
            <v>109973</v>
          </cell>
          <cell r="D43" t="str">
            <v>اللغة الإنجليزية</v>
          </cell>
          <cell r="E43" t="str">
            <v>مبحث</v>
          </cell>
          <cell r="F43">
            <v>0</v>
          </cell>
          <cell r="G43" t="str">
            <v>CUR</v>
          </cell>
          <cell r="H43" t="str">
            <v>M5_</v>
          </cell>
        </row>
        <row r="44">
          <cell r="B44" t="str">
            <v>خالد هدي السبتي مصطفى</v>
          </cell>
          <cell r="C44">
            <v>105440</v>
          </cell>
          <cell r="D44" t="str">
            <v>اللغة العربية</v>
          </cell>
          <cell r="E44" t="str">
            <v>مبحث</v>
          </cell>
          <cell r="F44">
            <v>0</v>
          </cell>
          <cell r="G44" t="str">
            <v>CUR</v>
          </cell>
          <cell r="H44" t="str">
            <v>M4_</v>
          </cell>
        </row>
        <row r="45">
          <cell r="B45" t="str">
            <v>د.احمد عبدالعزيز احمد السلامات</v>
          </cell>
          <cell r="C45">
            <v>99216</v>
          </cell>
          <cell r="D45" t="str">
            <v>اللغة العربية</v>
          </cell>
          <cell r="E45" t="str">
            <v>مبحث</v>
          </cell>
          <cell r="F45">
            <v>0</v>
          </cell>
          <cell r="G45" t="str">
            <v>CUR</v>
          </cell>
          <cell r="H45" t="str">
            <v>M4_</v>
          </cell>
        </row>
        <row r="46">
          <cell r="B46" t="str">
            <v>د.عامر قاسم محمد الدروع</v>
          </cell>
          <cell r="C46">
            <v>164714</v>
          </cell>
          <cell r="D46" t="str">
            <v>اللغة العربية</v>
          </cell>
          <cell r="E46" t="str">
            <v>مبحث</v>
          </cell>
          <cell r="F46">
            <v>0</v>
          </cell>
          <cell r="G46" t="str">
            <v>CUR</v>
          </cell>
          <cell r="H46" t="str">
            <v>M4_</v>
          </cell>
        </row>
        <row r="47">
          <cell r="B47" t="str">
            <v>عبدالسلام عبدالمجيد عبدالسلام المحتسب</v>
          </cell>
          <cell r="C47">
            <v>81267</v>
          </cell>
          <cell r="D47" t="str">
            <v>اللغة العربية</v>
          </cell>
          <cell r="E47" t="str">
            <v>مبحث</v>
          </cell>
          <cell r="F47">
            <v>0</v>
          </cell>
          <cell r="G47" t="str">
            <v>CUR</v>
          </cell>
          <cell r="H47" t="str">
            <v>M4_</v>
          </cell>
        </row>
        <row r="48">
          <cell r="B48" t="str">
            <v>فاطمة زكي محمود شلطف</v>
          </cell>
          <cell r="C48">
            <v>124205</v>
          </cell>
          <cell r="D48" t="str">
            <v>اللغة العربية</v>
          </cell>
          <cell r="E48" t="str">
            <v>عام</v>
          </cell>
          <cell r="F48" t="str">
            <v>الضاحية والهاشمي الجنوبي</v>
          </cell>
          <cell r="G48" t="str">
            <v>GEN</v>
          </cell>
          <cell r="H48" t="str">
            <v>M4_</v>
          </cell>
        </row>
        <row r="49">
          <cell r="B49" t="str">
            <v>بكر صالح ابراهيم عليان</v>
          </cell>
          <cell r="C49">
            <v>89369</v>
          </cell>
          <cell r="D49" t="str">
            <v>صناعي</v>
          </cell>
          <cell r="E49" t="str">
            <v>مبحث</v>
          </cell>
          <cell r="F49">
            <v>0</v>
          </cell>
          <cell r="G49" t="str">
            <v>CUR</v>
          </cell>
          <cell r="H49" t="str">
            <v>M19_</v>
          </cell>
        </row>
        <row r="50">
          <cell r="B50" t="str">
            <v>صالح يوسف صالح حسينات</v>
          </cell>
          <cell r="C50">
            <v>97128</v>
          </cell>
          <cell r="D50" t="str">
            <v>علوم الأرض</v>
          </cell>
          <cell r="E50" t="str">
            <v>مبحث</v>
          </cell>
          <cell r="F50">
            <v>0</v>
          </cell>
          <cell r="G50" t="str">
            <v>CUR</v>
          </cell>
          <cell r="H50" t="str">
            <v>M12_</v>
          </cell>
        </row>
        <row r="51">
          <cell r="B51" t="str">
            <v>باسل محمود يونس غضية</v>
          </cell>
          <cell r="C51">
            <v>105008</v>
          </cell>
          <cell r="D51" t="str">
            <v>هندسة كهربائية</v>
          </cell>
          <cell r="E51" t="str">
            <v>عام</v>
          </cell>
          <cell r="F51" t="str">
            <v>ماركا الشمالية / 1</v>
          </cell>
          <cell r="G51" t="str">
            <v>GEN</v>
          </cell>
          <cell r="H51" t="str">
            <v>M27_</v>
          </cell>
        </row>
        <row r="52"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 t="str">
            <v/>
          </cell>
          <cell r="H52" t="str">
            <v/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 t="str">
            <v/>
          </cell>
          <cell r="H53" t="str">
            <v/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 t="str">
            <v/>
          </cell>
          <cell r="H54" t="str">
            <v/>
          </cell>
        </row>
        <row r="55"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 t="str">
            <v/>
          </cell>
          <cell r="H55" t="str">
            <v/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 t="str">
            <v/>
          </cell>
          <cell r="H56" t="str">
            <v/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/>
          </cell>
          <cell r="H57" t="str">
            <v/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 t="str">
            <v/>
          </cell>
          <cell r="H58" t="str">
            <v/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/>
          </cell>
          <cell r="H59" t="str">
            <v/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 t="str">
            <v/>
          </cell>
          <cell r="H60" t="str">
            <v/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 t="str">
            <v/>
          </cell>
          <cell r="H61" t="str">
            <v/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/>
          </cell>
          <cell r="H62" t="str">
            <v/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 t="str">
            <v/>
          </cell>
          <cell r="H63" t="str">
            <v/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 t="str">
            <v/>
          </cell>
          <cell r="H64" t="str">
            <v/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/>
          </cell>
          <cell r="H65" t="str">
            <v/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 t="str">
            <v/>
          </cell>
          <cell r="H66" t="str">
            <v/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 t="str">
            <v/>
          </cell>
          <cell r="H67" t="str">
            <v/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 t="str">
            <v/>
          </cell>
          <cell r="H68" t="str">
            <v/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 t="str">
            <v/>
          </cell>
          <cell r="H69" t="str">
            <v/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/>
          </cell>
          <cell r="H70" t="str">
            <v/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 t="str">
            <v/>
          </cell>
          <cell r="H71" t="str">
            <v/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 t="str">
            <v/>
          </cell>
          <cell r="H72" t="str">
            <v/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 t="str">
            <v/>
          </cell>
          <cell r="H73" t="str">
            <v/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 t="str">
            <v/>
          </cell>
          <cell r="H74" t="str">
            <v/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 t="str">
            <v/>
          </cell>
          <cell r="H75" t="str">
            <v/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 t="str">
            <v/>
          </cell>
          <cell r="H76" t="str">
            <v/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 t="str">
            <v/>
          </cell>
          <cell r="H77" t="str">
            <v/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 t="str">
            <v/>
          </cell>
          <cell r="H78" t="str">
            <v/>
          </cell>
        </row>
        <row r="79"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 t="str">
            <v/>
          </cell>
          <cell r="H79" t="str">
            <v/>
          </cell>
        </row>
        <row r="80"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 t="str">
            <v/>
          </cell>
          <cell r="H80" t="str">
            <v/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 t="str">
            <v/>
          </cell>
          <cell r="H81" t="str">
            <v/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 t="str">
            <v/>
          </cell>
          <cell r="H82" t="str">
            <v/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 t="str">
            <v/>
          </cell>
          <cell r="H83" t="str">
            <v/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 t="str">
            <v/>
          </cell>
          <cell r="H84" t="str">
            <v/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 t="str">
            <v/>
          </cell>
          <cell r="H85" t="str">
            <v/>
          </cell>
        </row>
        <row r="86"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 t="str">
            <v/>
          </cell>
          <cell r="H86" t="str">
            <v/>
          </cell>
        </row>
        <row r="87"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 t="str">
            <v/>
          </cell>
          <cell r="H87" t="str">
            <v/>
          </cell>
        </row>
        <row r="88"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/>
          </cell>
          <cell r="H88" t="str">
            <v/>
          </cell>
        </row>
        <row r="89"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 t="str">
            <v/>
          </cell>
          <cell r="H89" t="str">
            <v/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/>
          </cell>
          <cell r="H90" t="str">
            <v/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/>
          </cell>
          <cell r="H91" t="str">
            <v/>
          </cell>
        </row>
        <row r="92"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 t="str">
            <v/>
          </cell>
          <cell r="H92" t="str">
            <v/>
          </cell>
        </row>
        <row r="93"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 t="str">
            <v/>
          </cell>
          <cell r="H93" t="str">
            <v/>
          </cell>
        </row>
        <row r="94"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/>
          </cell>
          <cell r="H94" t="str">
            <v/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 t="str">
            <v/>
          </cell>
          <cell r="H95" t="str">
            <v/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 t="str">
            <v/>
          </cell>
          <cell r="H96" t="str">
            <v/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 t="str">
            <v/>
          </cell>
          <cell r="H97" t="str">
            <v/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 t="str">
            <v/>
          </cell>
          <cell r="H98" t="str">
            <v/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 t="str">
            <v/>
          </cell>
          <cell r="H99" t="str">
            <v/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 t="str">
            <v/>
          </cell>
          <cell r="H100" t="str">
            <v/>
          </cell>
        </row>
      </sheetData>
      <sheetData sheetId="7"/>
      <sheetData sheetId="8">
        <row r="2">
          <cell r="B2" t="str">
            <v>الصفوف الثلاث الأولى</v>
          </cell>
        </row>
      </sheetData>
      <sheetData sheetId="9">
        <row r="1">
          <cell r="A1" t="str">
            <v>خطأ ، تاريخ البداية أكبر من تاريخ النهاية</v>
          </cell>
        </row>
      </sheetData>
      <sheetData sheetId="10"/>
      <sheetData sheetId="11">
        <row r="1">
          <cell r="A1" t="str">
            <v>أخرى (تحقيق - نشاطات ،......)</v>
          </cell>
        </row>
      </sheetData>
      <sheetData sheetId="12">
        <row r="1">
          <cell r="B1" t="str">
            <v>التخطيط</v>
          </cell>
        </row>
      </sheetData>
      <sheetData sheetId="13"/>
      <sheetData sheetId="14">
        <row r="1">
          <cell r="A1" t="str">
            <v>وزارة التربية والتعليم</v>
          </cell>
        </row>
      </sheetData>
      <sheetData sheetId="15">
        <row r="2">
          <cell r="AG2" t="str">
            <v/>
          </cell>
        </row>
      </sheetData>
      <sheetData sheetId="16">
        <row r="2">
          <cell r="O2" t="str">
            <v/>
          </cell>
        </row>
      </sheetData>
      <sheetData sheetId="17">
        <row r="9">
          <cell r="G9" t="str">
            <v>إجازة سنوية</v>
          </cell>
        </row>
      </sheetData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شاشة الرئيسيىة"/>
      <sheetName val="البرنامج"/>
      <sheetName val="تقرير الانجاز الشهري"/>
      <sheetName val="خلاصةبرنامج"/>
      <sheetName val="رسم بياني للإنجاز الكلي"/>
      <sheetName val="الخلاصة"/>
      <sheetName val="تعليمات"/>
      <sheetName val="date"/>
      <sheetName val="Q1"/>
      <sheetName val="Q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id="3" name="الجدول14" displayName="الجدول14" ref="A6:CM80" headerRowCount="0" totalsRowShown="0" headerRowDxfId="186" dataDxfId="184" headerRowBorderDxfId="185" tableBorderDxfId="183" totalsRowBorderDxfId="182">
  <tableColumns count="91">
    <tableColumn id="1" name="عمود1" headerRowDxfId="181" dataDxfId="180"/>
    <tableColumn id="2" name="عمود2" headerRowDxfId="179" dataDxfId="178"/>
    <tableColumn id="3" name="عمود3" headerRowDxfId="177" dataDxfId="176"/>
    <tableColumn id="4" name="عمود4" headerRowDxfId="175" dataDxfId="174"/>
    <tableColumn id="92" name="عمود92" headerRowDxfId="173" dataDxfId="172"/>
    <tableColumn id="91" name="عمود91" headerRowDxfId="171" dataDxfId="170"/>
    <tableColumn id="45" name="عمود45" headerRowDxfId="169" dataDxfId="168"/>
    <tableColumn id="14" name="عمود14" headerRowDxfId="167" dataDxfId="166"/>
    <tableColumn id="5" name="عمود5" headerRowDxfId="165" dataDxfId="164" headerRowCellStyle="Percent" dataCellStyle="Percent"/>
    <tableColumn id="6" name="عمود6" headerRowDxfId="163" dataDxfId="162"/>
    <tableColumn id="7" name="عمود7" headerRowDxfId="161" dataDxfId="160"/>
    <tableColumn id="8" name="عمود8" headerRowDxfId="159" dataDxfId="158"/>
    <tableColumn id="9" name="عمود9" headerRowDxfId="157" dataDxfId="156"/>
    <tableColumn id="10" name="عمود10" headerRowDxfId="155" dataDxfId="154"/>
    <tableColumn id="11" name="عمود11" headerRowDxfId="153" dataDxfId="152"/>
    <tableColumn id="12" name="عمود12" headerRowDxfId="151" dataDxfId="150"/>
    <tableColumn id="13" name="عمود13" headerRowDxfId="149" dataDxfId="148"/>
    <tableColumn id="15" name="عمود15" headerRowDxfId="147" dataDxfId="146"/>
    <tableColumn id="16" name="عمود16" headerRowDxfId="145" dataDxfId="144"/>
    <tableColumn id="17" name="عمود17" headerRowDxfId="143" dataDxfId="142"/>
    <tableColumn id="18" name="عمود18" headerRowDxfId="141" dataDxfId="140"/>
    <tableColumn id="19" name="عمود19" headerRowDxfId="139" dataDxfId="138"/>
    <tableColumn id="20" name="عمود20" headerRowDxfId="137" dataDxfId="136"/>
    <tableColumn id="21" name="عمود21" headerRowDxfId="135" dataDxfId="134"/>
    <tableColumn id="22" name="عمود22" headerRowDxfId="133" dataDxfId="132"/>
    <tableColumn id="23" name="عمود23" headerRowDxfId="131" dataDxfId="130"/>
    <tableColumn id="24" name="عمود24" headerRowDxfId="129" dataDxfId="128"/>
    <tableColumn id="25" name="عمود25" headerRowDxfId="127" dataDxfId="126"/>
    <tableColumn id="26" name="عمود26" headerRowDxfId="125" dataDxfId="124"/>
    <tableColumn id="27" name="عمود27" headerRowDxfId="123" dataDxfId="122"/>
    <tableColumn id="28" name="عمود28" headerRowDxfId="121" dataDxfId="120"/>
    <tableColumn id="29" name="عمود29" headerRowDxfId="119" dataDxfId="118"/>
    <tableColumn id="30" name="عمود30" headerRowDxfId="117" dataDxfId="116"/>
    <tableColumn id="31" name="عمود31" headerRowDxfId="115" dataDxfId="114"/>
    <tableColumn id="32" name="عمود32" headerRowDxfId="113" dataDxfId="112"/>
    <tableColumn id="33" name="عمود33" headerRowDxfId="111" dataDxfId="110"/>
    <tableColumn id="34" name="عمود34" headerRowDxfId="109" dataDxfId="108"/>
    <tableColumn id="35" name="عمود35" headerRowDxfId="107" dataDxfId="106"/>
    <tableColumn id="36" name="عمود36" headerRowDxfId="105" dataDxfId="104"/>
    <tableColumn id="37" name="عمود37" headerRowDxfId="103" dataDxfId="102"/>
    <tableColumn id="38" name="عمود38" headerRowDxfId="101" dataDxfId="100"/>
    <tableColumn id="39" name="عمود39" headerRowDxfId="99" dataDxfId="98"/>
    <tableColumn id="40" name="عمود40" headerRowDxfId="97" dataDxfId="96"/>
    <tableColumn id="41" name="عمود41" headerRowDxfId="95" dataDxfId="94"/>
    <tableColumn id="42" name="عمود42" headerRowDxfId="93" dataDxfId="92"/>
    <tableColumn id="43" name="عمود43" headerRowDxfId="91" dataDxfId="90"/>
    <tableColumn id="44" name="عمود44" headerRowDxfId="89" dataDxfId="88"/>
    <tableColumn id="46" name="عمود46" headerRowDxfId="87" dataDxfId="86"/>
    <tableColumn id="47" name="عمود47" headerRowDxfId="85" dataDxfId="84"/>
    <tableColumn id="48" name="عمود48" headerRowDxfId="83" dataDxfId="82"/>
    <tableColumn id="49" name="عمود49" headerRowDxfId="81" dataDxfId="80"/>
    <tableColumn id="50" name="عمود50" headerRowDxfId="79" dataDxfId="78"/>
    <tableColumn id="51" name="عمود51" headerRowDxfId="77" dataDxfId="76"/>
    <tableColumn id="52" name="عمود52" headerRowDxfId="75" dataDxfId="74"/>
    <tableColumn id="53" name="عمود53" headerRowDxfId="73" dataDxfId="72"/>
    <tableColumn id="54" name="عمود54" headerRowDxfId="71" dataDxfId="70"/>
    <tableColumn id="55" name="عمود55" headerRowDxfId="69" dataDxfId="68"/>
    <tableColumn id="56" name="عمود56" headerRowDxfId="67" dataDxfId="66" dataCellStyle="Percent"/>
    <tableColumn id="57" name="عمود57" headerRowDxfId="65" dataDxfId="64"/>
    <tableColumn id="58" name="عمود58" headerRowDxfId="63" dataDxfId="62"/>
    <tableColumn id="59" name="عمود59" headerRowDxfId="61" dataDxfId="60"/>
    <tableColumn id="60" name="عمود60" headerRowDxfId="59" dataDxfId="58"/>
    <tableColumn id="61" name="عمود61" headerRowDxfId="57" dataDxfId="56"/>
    <tableColumn id="62" name="عمود62" headerRowDxfId="55" dataDxfId="54"/>
    <tableColumn id="63" name="عمود63" headerRowDxfId="53" dataDxfId="52"/>
    <tableColumn id="64" name="عمود64" headerRowDxfId="51" dataDxfId="50"/>
    <tableColumn id="65" name="عمود65" headerRowDxfId="49" dataDxfId="48"/>
    <tableColumn id="66" name="عمود66" headerRowDxfId="47" dataDxfId="46"/>
    <tableColumn id="67" name="عمود67" headerRowDxfId="45" dataDxfId="44"/>
    <tableColumn id="68" name="عمود68" headerRowDxfId="43" dataDxfId="42"/>
    <tableColumn id="69" name="عمود69" headerRowDxfId="41" dataDxfId="40"/>
    <tableColumn id="70" name="عمود70" headerRowDxfId="39" dataDxfId="38"/>
    <tableColumn id="71" name="عمود71" headerRowDxfId="37" dataDxfId="36"/>
    <tableColumn id="72" name="عمود72" headerRowDxfId="35" dataDxfId="34"/>
    <tableColumn id="73" name="عمود73" headerRowDxfId="33" dataDxfId="32"/>
    <tableColumn id="74" name="عمود74" headerRowDxfId="31" dataDxfId="30"/>
    <tableColumn id="75" name="عمود75" headerRowDxfId="29" dataDxfId="28" dataCellStyle="Percent"/>
    <tableColumn id="76" name="عمود76" headerRowDxfId="27" dataDxfId="26"/>
    <tableColumn id="77" name="عمود77" headerRowDxfId="25" dataDxfId="24"/>
    <tableColumn id="78" name="عمود78" headerRowDxfId="23" dataDxfId="22"/>
    <tableColumn id="79" name="عمود79" headerRowDxfId="21" dataDxfId="20"/>
    <tableColumn id="80" name="عمود80" headerRowDxfId="19" dataDxfId="18"/>
    <tableColumn id="81" name="عمود81" headerRowDxfId="17" dataDxfId="16"/>
    <tableColumn id="82" name="عمود82" headerRowDxfId="15" dataDxfId="14"/>
    <tableColumn id="84" name="عمود84" headerRowDxfId="13" dataDxfId="12" dataCellStyle="Percent"/>
    <tableColumn id="85" name="عمود85" headerRowDxfId="11" dataDxfId="10"/>
    <tableColumn id="86" name="عمود86" headerRowDxfId="9" dataDxfId="8"/>
    <tableColumn id="87" name="عمود87" headerRowDxfId="7" dataDxfId="6"/>
    <tableColumn id="88" name="عمود88" headerRowDxfId="5" dataDxfId="4"/>
    <tableColumn id="89" name="عمود89" headerRowDxfId="3" dataDxfId="2"/>
    <tableColumn id="90" name="عمود90" headerRowDxfId="1" dataDxfId="0">
      <calculatedColumnFormula>'[3]تقرير الانجاز الشهري'!M8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rightToLeft="1" workbookViewId="0"/>
  </sheetViews>
  <sheetFormatPr defaultRowHeight="14.25" x14ac:dyDescent="0.2"/>
  <sheetData>
    <row r="1" spans="1:3" x14ac:dyDescent="0.2">
      <c r="A1">
        <v>2019</v>
      </c>
      <c r="B1">
        <v>1</v>
      </c>
      <c r="C1" t="s">
        <v>52</v>
      </c>
    </row>
    <row r="2" spans="1:3" x14ac:dyDescent="0.2">
      <c r="A2">
        <v>2020</v>
      </c>
      <c r="B2">
        <v>2</v>
      </c>
      <c r="C2" t="s">
        <v>53</v>
      </c>
    </row>
    <row r="3" spans="1:3" x14ac:dyDescent="0.2">
      <c r="A3">
        <v>2021</v>
      </c>
      <c r="B3">
        <v>3</v>
      </c>
      <c r="C3" t="s">
        <v>54</v>
      </c>
    </row>
    <row r="4" spans="1:3" x14ac:dyDescent="0.2">
      <c r="A4">
        <v>2022</v>
      </c>
      <c r="B4">
        <v>4</v>
      </c>
      <c r="C4" t="s">
        <v>55</v>
      </c>
    </row>
    <row r="5" spans="1:3" x14ac:dyDescent="0.2">
      <c r="A5">
        <v>2023</v>
      </c>
      <c r="B5">
        <v>5</v>
      </c>
      <c r="C5" t="s">
        <v>56</v>
      </c>
    </row>
    <row r="6" spans="1:3" x14ac:dyDescent="0.2">
      <c r="A6">
        <v>2024</v>
      </c>
      <c r="B6">
        <v>6</v>
      </c>
      <c r="C6" t="s">
        <v>57</v>
      </c>
    </row>
    <row r="7" spans="1:3" x14ac:dyDescent="0.2">
      <c r="A7">
        <v>2025</v>
      </c>
      <c r="B7">
        <v>7</v>
      </c>
      <c r="C7" t="s">
        <v>58</v>
      </c>
    </row>
    <row r="8" spans="1:3" x14ac:dyDescent="0.2">
      <c r="A8">
        <v>2026</v>
      </c>
      <c r="B8">
        <v>8</v>
      </c>
      <c r="C8" t="s">
        <v>59</v>
      </c>
    </row>
    <row r="9" spans="1:3" x14ac:dyDescent="0.2">
      <c r="A9">
        <v>2027</v>
      </c>
      <c r="B9">
        <v>9</v>
      </c>
      <c r="C9" t="s">
        <v>60</v>
      </c>
    </row>
    <row r="10" spans="1:3" x14ac:dyDescent="0.2">
      <c r="A10">
        <v>2028</v>
      </c>
      <c r="B10">
        <v>10</v>
      </c>
      <c r="C10" t="s">
        <v>61</v>
      </c>
    </row>
    <row r="11" spans="1:3" x14ac:dyDescent="0.2">
      <c r="A11">
        <v>2029</v>
      </c>
      <c r="B11">
        <v>11</v>
      </c>
      <c r="C11" t="s">
        <v>62</v>
      </c>
    </row>
    <row r="12" spans="1:3" x14ac:dyDescent="0.2">
      <c r="A12">
        <v>2030</v>
      </c>
      <c r="B12">
        <v>12</v>
      </c>
      <c r="C12" t="s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showGridLines="0" rightToLeft="1" view="pageBreakPreview" zoomScale="75" zoomScaleNormal="75" zoomScaleSheetLayoutView="75" workbookViewId="0">
      <selection activeCell="D9" sqref="D9:E9"/>
    </sheetView>
  </sheetViews>
  <sheetFormatPr defaultColWidth="0" defaultRowHeight="18" zeroHeight="1" x14ac:dyDescent="0.25"/>
  <cols>
    <col min="1" max="1" width="9.125" style="1" customWidth="1"/>
    <col min="2" max="2" width="4.75" style="1" customWidth="1"/>
    <col min="3" max="5" width="9.125" style="1" customWidth="1"/>
    <col min="6" max="6" width="5" style="1" customWidth="1"/>
    <col min="7" max="10" width="9.125" style="1" customWidth="1"/>
    <col min="11" max="11" width="18.125" style="1" customWidth="1"/>
    <col min="12" max="12" width="11.25" style="1" customWidth="1"/>
    <col min="13" max="13" width="1.75" style="1" customWidth="1"/>
    <col min="14" max="16384" width="9.125" style="1" hidden="1"/>
  </cols>
  <sheetData>
    <row r="1" spans="1:13" s="12" customFormat="1" ht="25.5" customHeight="1" x14ac:dyDescent="0.2">
      <c r="A1" s="100" t="s">
        <v>43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27"/>
      <c r="M1" s="30"/>
    </row>
    <row r="2" spans="1:13" s="12" customFormat="1" ht="25.5" customHeight="1" x14ac:dyDescent="0.2">
      <c r="A2" s="98" t="s">
        <v>49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28"/>
      <c r="M2" s="30"/>
    </row>
    <row r="3" spans="1:13" s="12" customFormat="1" ht="25.5" customHeight="1" x14ac:dyDescent="0.25">
      <c r="A3" s="98" t="s">
        <v>50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29"/>
      <c r="M3" s="30"/>
    </row>
    <row r="4" spans="1:13" s="12" customFormat="1" ht="25.5" customHeight="1" x14ac:dyDescent="0.2">
      <c r="A4" s="98" t="s">
        <v>65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17"/>
      <c r="M4" s="30"/>
    </row>
    <row r="5" spans="1:13" s="12" customFormat="1" ht="25.5" customHeight="1" thickBot="1" x14ac:dyDescent="0.25">
      <c r="A5" s="98" t="s">
        <v>120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17"/>
      <c r="M5" s="30"/>
    </row>
    <row r="6" spans="1:13" s="12" customFormat="1" ht="25.5" customHeight="1" thickBot="1" x14ac:dyDescent="0.25">
      <c r="A6" s="105" t="s">
        <v>48</v>
      </c>
      <c r="B6" s="102"/>
      <c r="C6" s="102"/>
      <c r="D6" s="102"/>
      <c r="E6" s="102"/>
      <c r="F6" s="106" t="s">
        <v>71</v>
      </c>
      <c r="G6" s="107"/>
      <c r="H6" s="107"/>
      <c r="I6" s="107"/>
      <c r="J6" s="108"/>
      <c r="K6" s="18"/>
      <c r="L6" s="17"/>
      <c r="M6" s="30"/>
    </row>
    <row r="7" spans="1:13" s="12" customFormat="1" ht="25.5" customHeight="1" thickBot="1" x14ac:dyDescent="0.25">
      <c r="A7" s="39"/>
      <c r="B7" s="32"/>
      <c r="C7" s="32"/>
      <c r="D7" s="32"/>
      <c r="E7" s="32" t="s">
        <v>70</v>
      </c>
      <c r="F7" s="106">
        <v>4</v>
      </c>
      <c r="G7" s="107"/>
      <c r="H7" s="107"/>
      <c r="I7" s="107"/>
      <c r="J7" s="108"/>
      <c r="K7" s="18"/>
      <c r="L7" s="17"/>
      <c r="M7" s="30"/>
    </row>
    <row r="8" spans="1:13" ht="18.75" thickBot="1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1"/>
      <c r="L8" s="22"/>
      <c r="M8" s="23"/>
    </row>
    <row r="9" spans="1:13" s="38" customFormat="1" ht="21" thickBot="1" x14ac:dyDescent="0.35">
      <c r="A9" s="31"/>
      <c r="B9" s="102" t="s">
        <v>51</v>
      </c>
      <c r="C9" s="102"/>
      <c r="D9" s="103">
        <v>2021</v>
      </c>
      <c r="E9" s="104"/>
      <c r="F9" s="13" t="str">
        <f>"/"</f>
        <v>/</v>
      </c>
      <c r="G9" s="96">
        <f>IF(ISBLANK(D9),"",D9+1)</f>
        <v>2022</v>
      </c>
      <c r="H9" s="97"/>
      <c r="I9" s="33" t="s">
        <v>64</v>
      </c>
      <c r="J9" s="34">
        <v>9</v>
      </c>
      <c r="K9" s="35" t="str">
        <f>IFERROR(VLOOKUP(J9,date!$B$1:$C$12,2,0),"")</f>
        <v>أيلول</v>
      </c>
      <c r="L9" s="36"/>
      <c r="M9" s="37"/>
    </row>
    <row r="10" spans="1:13" x14ac:dyDescent="0.25">
      <c r="A10" s="23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2"/>
      <c r="M10" s="23"/>
    </row>
    <row r="11" spans="1:13" x14ac:dyDescent="0.25">
      <c r="A11" s="23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2"/>
      <c r="M11" s="23"/>
    </row>
    <row r="12" spans="1:13" x14ac:dyDescent="0.25">
      <c r="A12" s="23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2"/>
      <c r="M12" s="23"/>
    </row>
    <row r="13" spans="1:13" x14ac:dyDescent="0.25">
      <c r="A13" s="23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2"/>
      <c r="M13" s="23"/>
    </row>
    <row r="14" spans="1:13" x14ac:dyDescent="0.25">
      <c r="A14" s="23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2"/>
      <c r="M14" s="23"/>
    </row>
    <row r="15" spans="1:13" x14ac:dyDescent="0.25">
      <c r="A15" s="23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2"/>
      <c r="M15" s="23"/>
    </row>
    <row r="16" spans="1:13" x14ac:dyDescent="0.25">
      <c r="A16" s="23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2"/>
      <c r="M16" s="23"/>
    </row>
    <row r="17" spans="1:13" x14ac:dyDescent="0.25">
      <c r="A17" s="23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2"/>
      <c r="M17" s="23"/>
    </row>
    <row r="18" spans="1:13" x14ac:dyDescent="0.25">
      <c r="A18" s="23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2"/>
      <c r="M18" s="23"/>
    </row>
    <row r="19" spans="1:13" x14ac:dyDescent="0.25">
      <c r="A19" s="23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2"/>
      <c r="M19" s="23"/>
    </row>
    <row r="20" spans="1:13" x14ac:dyDescent="0.25">
      <c r="A20" s="23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2"/>
      <c r="M20" s="23"/>
    </row>
    <row r="21" spans="1:13" x14ac:dyDescent="0.25">
      <c r="A21" s="23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2"/>
      <c r="M21" s="23"/>
    </row>
    <row r="22" spans="1:13" x14ac:dyDescent="0.25">
      <c r="A22" s="23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2"/>
      <c r="M22" s="23"/>
    </row>
    <row r="23" spans="1:13" x14ac:dyDescent="0.25">
      <c r="A23" s="23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2"/>
      <c r="M23" s="23"/>
    </row>
    <row r="24" spans="1:13" x14ac:dyDescent="0.25">
      <c r="A24" s="23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2"/>
      <c r="M24" s="23"/>
    </row>
    <row r="25" spans="1:13" x14ac:dyDescent="0.25">
      <c r="A25" s="23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2"/>
      <c r="M25" s="23"/>
    </row>
    <row r="26" spans="1:13" ht="18.75" thickBot="1" x14ac:dyDescent="0.3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6"/>
      <c r="M26" s="23"/>
    </row>
    <row r="81" hidden="1" x14ac:dyDescent="0.25"/>
  </sheetData>
  <sheetProtection algorithmName="SHA-512" hashValue="6S7WcTNFl1AMf8jfs/B/D9x15h3Ql2w/ivNgH5WHn90BHaNGKaCkK6O5vUPzOWzrHMKornVtcR94/fsnFmZ3Qg==" saltValue="ALvjWPL1B8ziPq2xrRMIQg==" spinCount="100000" sheet="1" objects="1" scenarios="1" formatCells="0" selectLockedCells="1"/>
  <mergeCells count="11">
    <mergeCell ref="G9:H9"/>
    <mergeCell ref="A2:K2"/>
    <mergeCell ref="A3:K3"/>
    <mergeCell ref="A4:K4"/>
    <mergeCell ref="A1:K1"/>
    <mergeCell ref="A5:K5"/>
    <mergeCell ref="B9:C9"/>
    <mergeCell ref="D9:E9"/>
    <mergeCell ref="A6:E6"/>
    <mergeCell ref="F6:J6"/>
    <mergeCell ref="F7:J7"/>
  </mergeCells>
  <printOptions horizontalCentered="1"/>
  <pageMargins left="0.70866141732283472" right="0.70866141732283472" top="0.74803149606299213" bottom="0.74803149606299213" header="0.31496062992125984" footer="0.31496062992125984"/>
  <pageSetup scale="9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date!$A$1:$A$12</xm:f>
          </x14:formula1>
          <xm:sqref>D9:E9</xm:sqref>
        </x14:dataValidation>
        <x14:dataValidation type="list" allowBlank="1" showInputMessage="1" showErrorMessage="1">
          <x14:formula1>
            <xm:f>date!$B$1:$B$12</xm:f>
          </x14:formula1>
          <xm:sqref>J9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3"/>
  <sheetViews>
    <sheetView rightToLeft="1" zoomScale="50" zoomScaleNormal="50" workbookViewId="0">
      <selection activeCell="B6" sqref="B6"/>
    </sheetView>
  </sheetViews>
  <sheetFormatPr defaultColWidth="0" defaultRowHeight="14.25" zeroHeight="1" x14ac:dyDescent="0.2"/>
  <cols>
    <col min="1" max="1" width="5.625" customWidth="1"/>
    <col min="2" max="2" width="23.625" customWidth="1"/>
    <col min="3" max="9" width="9" customWidth="1"/>
    <col min="10" max="17" width="4.5" customWidth="1"/>
    <col min="18" max="18" width="9" customWidth="1"/>
    <col min="19" max="20" width="4.375" customWidth="1"/>
    <col min="21" max="21" width="7.25" customWidth="1"/>
    <col min="22" max="22" width="8.125" customWidth="1"/>
    <col min="23" max="25" width="7.25" customWidth="1"/>
    <col min="26" max="28" width="5.125" customWidth="1"/>
    <col min="29" max="29" width="7.25" customWidth="1"/>
    <col min="30" max="31" width="5.5" customWidth="1"/>
    <col min="32" max="32" width="7.25" customWidth="1"/>
    <col min="33" max="33" width="4.625" customWidth="1"/>
    <col min="34" max="34" width="7.25" customWidth="1"/>
    <col min="35" max="35" width="4.625" customWidth="1"/>
    <col min="36" max="36" width="7.25" customWidth="1"/>
    <col min="37" max="38" width="3.625" customWidth="1"/>
    <col min="39" max="39" width="6.625" customWidth="1"/>
    <col min="40" max="47" width="4.875" customWidth="1"/>
    <col min="48" max="48" width="5.75" customWidth="1"/>
    <col min="49" max="49" width="6.75" customWidth="1"/>
    <col min="50" max="51" width="6.875" customWidth="1"/>
    <col min="52" max="52" width="5.625" customWidth="1"/>
    <col min="53" max="53" width="7" customWidth="1"/>
    <col min="54" max="54" width="6.875" customWidth="1"/>
    <col min="55" max="55" width="5.25" customWidth="1"/>
    <col min="56" max="57" width="6.875" customWidth="1"/>
    <col min="58" max="58" width="9" customWidth="1"/>
    <col min="59" max="76" width="4.5" customWidth="1"/>
    <col min="77" max="77" width="6.5" customWidth="1"/>
    <col min="78" max="84" width="5.25" customWidth="1"/>
    <col min="85" max="85" width="9" customWidth="1"/>
    <col min="86" max="89" width="6.875" customWidth="1"/>
    <col min="90" max="91" width="9" customWidth="1"/>
    <col min="92" max="92" width="9" style="87" customWidth="1"/>
    <col min="93" max="16384" width="9" hidden="1"/>
  </cols>
  <sheetData>
    <row r="1" spans="1:92" ht="26.25" x14ac:dyDescent="0.4">
      <c r="A1" s="112" t="s">
        <v>43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2"/>
      <c r="BR1" s="112"/>
      <c r="BS1" s="112"/>
      <c r="BT1" s="112"/>
      <c r="BU1" s="112"/>
      <c r="BV1" s="112"/>
      <c r="BW1" s="112"/>
      <c r="BX1" s="112"/>
      <c r="BY1" s="112"/>
      <c r="BZ1" s="112"/>
      <c r="CA1" s="112"/>
      <c r="CB1" s="112"/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86"/>
    </row>
    <row r="2" spans="1:92" ht="20.25" x14ac:dyDescent="0.3">
      <c r="A2" s="113" t="str">
        <f>"مديرية التربية والتعليم لـــــ     "&amp;'الشاشة الرئيسيىة'!$F$6&amp;"   -   للعام الدراسي ("&amp;'الشاشة الرئيسيىة'!$G$9&amp;"/"&amp;'الشاشة الرئيسيىة'!$D$9&amp;")"&amp;"  لشهر ("&amp;'الشاشة الرئيسيىة'!$J$9&amp;" - "&amp;'الشاشة الرئيسيىة'!$K$9&amp;")"</f>
        <v>مديرية التربية والتعليم لـــــ     عجلون   -   للعام الدراسي (2022/2021)  لشهر (9 - أيلول)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113"/>
      <c r="BY2" s="113"/>
      <c r="BZ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CL2" s="113"/>
      <c r="CM2" s="113"/>
      <c r="CN2" s="83"/>
    </row>
    <row r="3" spans="1:92" ht="21" thickBot="1" x14ac:dyDescent="0.25">
      <c r="A3" s="114" t="s">
        <v>121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14"/>
      <c r="BP3" s="114"/>
      <c r="BQ3" s="114"/>
      <c r="BR3" s="114"/>
      <c r="BS3" s="114"/>
      <c r="BT3" s="114"/>
      <c r="BU3" s="114"/>
      <c r="BV3" s="114"/>
      <c r="BW3" s="114"/>
      <c r="BX3" s="114"/>
      <c r="BY3" s="114"/>
      <c r="BZ3" s="114"/>
      <c r="CA3" s="114"/>
      <c r="CB3" s="114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83"/>
    </row>
    <row r="4" spans="1:92" ht="29.25" thickTop="1" thickBot="1" x14ac:dyDescent="0.25">
      <c r="A4" s="115" t="s">
        <v>2</v>
      </c>
      <c r="B4" s="117" t="s">
        <v>0</v>
      </c>
      <c r="C4" s="118"/>
      <c r="D4" s="118"/>
      <c r="E4" s="118"/>
      <c r="F4" s="118"/>
      <c r="G4" s="118"/>
      <c r="H4" s="118"/>
      <c r="I4" s="119"/>
      <c r="J4" s="120" t="s">
        <v>44</v>
      </c>
      <c r="K4" s="120"/>
      <c r="L4" s="120"/>
      <c r="M4" s="120"/>
      <c r="N4" s="120"/>
      <c r="O4" s="120"/>
      <c r="P4" s="120"/>
      <c r="Q4" s="120"/>
      <c r="R4" s="121"/>
      <c r="S4" s="122" t="s">
        <v>72</v>
      </c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4"/>
      <c r="AN4" s="125" t="s">
        <v>45</v>
      </c>
      <c r="AO4" s="126"/>
      <c r="AP4" s="126"/>
      <c r="AQ4" s="126"/>
      <c r="AR4" s="126"/>
      <c r="AS4" s="126"/>
      <c r="AT4" s="126"/>
      <c r="AU4" s="126"/>
      <c r="AV4" s="127"/>
      <c r="AW4" s="128" t="s">
        <v>113</v>
      </c>
      <c r="AX4" s="129"/>
      <c r="AY4" s="129"/>
      <c r="AZ4" s="129"/>
      <c r="BA4" s="129"/>
      <c r="BB4" s="129"/>
      <c r="BC4" s="129"/>
      <c r="BD4" s="129"/>
      <c r="BE4" s="129"/>
      <c r="BF4" s="129"/>
      <c r="BG4" s="130" t="s">
        <v>69</v>
      </c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2"/>
      <c r="BZ4" s="133" t="s">
        <v>1</v>
      </c>
      <c r="CA4" s="134"/>
      <c r="CB4" s="134"/>
      <c r="CC4" s="134"/>
      <c r="CD4" s="134"/>
      <c r="CE4" s="134"/>
      <c r="CF4" s="134"/>
      <c r="CG4" s="135"/>
      <c r="CH4" s="136" t="s">
        <v>73</v>
      </c>
      <c r="CI4" s="137"/>
      <c r="CJ4" s="138" t="s">
        <v>74</v>
      </c>
      <c r="CK4" s="138"/>
      <c r="CL4" s="139" t="s">
        <v>114</v>
      </c>
      <c r="CM4" s="139" t="s">
        <v>75</v>
      </c>
    </row>
    <row r="5" spans="1:92" ht="259.5" customHeight="1" thickBot="1" x14ac:dyDescent="0.25">
      <c r="A5" s="116"/>
      <c r="B5" s="41" t="s">
        <v>3</v>
      </c>
      <c r="C5" s="40" t="s">
        <v>4</v>
      </c>
      <c r="D5" s="40" t="s">
        <v>5</v>
      </c>
      <c r="E5" s="78" t="s">
        <v>110</v>
      </c>
      <c r="F5" s="79" t="s">
        <v>111</v>
      </c>
      <c r="G5" s="93" t="s">
        <v>122</v>
      </c>
      <c r="H5" s="92" t="s">
        <v>123</v>
      </c>
      <c r="I5" s="80" t="s">
        <v>112</v>
      </c>
      <c r="J5" s="47" t="s">
        <v>6</v>
      </c>
      <c r="K5" s="47" t="s">
        <v>46</v>
      </c>
      <c r="L5" s="47" t="s">
        <v>7</v>
      </c>
      <c r="M5" s="47" t="s">
        <v>8</v>
      </c>
      <c r="N5" s="47" t="s">
        <v>9</v>
      </c>
      <c r="O5" s="47" t="s">
        <v>10</v>
      </c>
      <c r="P5" s="47" t="s">
        <v>11</v>
      </c>
      <c r="Q5" s="47" t="s">
        <v>47</v>
      </c>
      <c r="R5" s="48" t="s">
        <v>13</v>
      </c>
      <c r="S5" s="62" t="s">
        <v>80</v>
      </c>
      <c r="T5" s="63" t="s">
        <v>81</v>
      </c>
      <c r="U5" s="63" t="s">
        <v>82</v>
      </c>
      <c r="V5" s="63" t="s">
        <v>83</v>
      </c>
      <c r="W5" s="63" t="s">
        <v>84</v>
      </c>
      <c r="X5" s="63" t="s">
        <v>85</v>
      </c>
      <c r="Y5" s="63" t="s">
        <v>86</v>
      </c>
      <c r="Z5" s="63" t="s">
        <v>87</v>
      </c>
      <c r="AA5" s="63" t="s">
        <v>88</v>
      </c>
      <c r="AB5" s="63" t="s">
        <v>89</v>
      </c>
      <c r="AC5" s="63" t="s">
        <v>90</v>
      </c>
      <c r="AD5" s="63" t="s">
        <v>91</v>
      </c>
      <c r="AE5" s="63" t="s">
        <v>92</v>
      </c>
      <c r="AF5" s="63" t="s">
        <v>93</v>
      </c>
      <c r="AG5" s="63" t="s">
        <v>94</v>
      </c>
      <c r="AH5" s="63" t="s">
        <v>95</v>
      </c>
      <c r="AI5" s="63" t="s">
        <v>96</v>
      </c>
      <c r="AJ5" s="63" t="s">
        <v>97</v>
      </c>
      <c r="AK5" s="63" t="s">
        <v>98</v>
      </c>
      <c r="AL5" s="63" t="s">
        <v>99</v>
      </c>
      <c r="AM5" s="42" t="s">
        <v>13</v>
      </c>
      <c r="AN5" s="43" t="s">
        <v>14</v>
      </c>
      <c r="AO5" s="44" t="s">
        <v>66</v>
      </c>
      <c r="AP5" s="44" t="s">
        <v>15</v>
      </c>
      <c r="AQ5" s="44" t="s">
        <v>16</v>
      </c>
      <c r="AR5" s="44" t="s">
        <v>17</v>
      </c>
      <c r="AS5" s="44" t="s">
        <v>18</v>
      </c>
      <c r="AT5" s="44" t="s">
        <v>19</v>
      </c>
      <c r="AU5" s="44" t="s">
        <v>20</v>
      </c>
      <c r="AV5" s="42" t="s">
        <v>13</v>
      </c>
      <c r="AW5" s="81" t="s">
        <v>100</v>
      </c>
      <c r="AX5" s="82" t="s">
        <v>101</v>
      </c>
      <c r="AY5" s="82" t="s">
        <v>102</v>
      </c>
      <c r="AZ5" s="82" t="s">
        <v>103</v>
      </c>
      <c r="BA5" s="82" t="s">
        <v>124</v>
      </c>
      <c r="BB5" s="82" t="s">
        <v>104</v>
      </c>
      <c r="BC5" s="82" t="s">
        <v>105</v>
      </c>
      <c r="BD5" s="82" t="s">
        <v>106</v>
      </c>
      <c r="BE5" s="82" t="s">
        <v>107</v>
      </c>
      <c r="BF5" s="42" t="s">
        <v>13</v>
      </c>
      <c r="BG5" s="64" t="s">
        <v>21</v>
      </c>
      <c r="BH5" s="65" t="s">
        <v>22</v>
      </c>
      <c r="BI5" s="65" t="s">
        <v>23</v>
      </c>
      <c r="BJ5" s="65" t="s">
        <v>24</v>
      </c>
      <c r="BK5" s="65" t="s">
        <v>25</v>
      </c>
      <c r="BL5" s="65" t="s">
        <v>26</v>
      </c>
      <c r="BM5" s="65" t="s">
        <v>27</v>
      </c>
      <c r="BN5" s="65" t="s">
        <v>28</v>
      </c>
      <c r="BO5" s="65" t="s">
        <v>29</v>
      </c>
      <c r="BP5" s="65" t="s">
        <v>30</v>
      </c>
      <c r="BQ5" s="65" t="s">
        <v>31</v>
      </c>
      <c r="BR5" s="65" t="s">
        <v>32</v>
      </c>
      <c r="BS5" s="65" t="s">
        <v>33</v>
      </c>
      <c r="BT5" s="65" t="s">
        <v>34</v>
      </c>
      <c r="BU5" s="65" t="s">
        <v>35</v>
      </c>
      <c r="BV5" s="65" t="s">
        <v>36</v>
      </c>
      <c r="BW5" s="65" t="s">
        <v>37</v>
      </c>
      <c r="BX5" s="65" t="s">
        <v>38</v>
      </c>
      <c r="BY5" s="66" t="s">
        <v>13</v>
      </c>
      <c r="BZ5" s="67" t="s">
        <v>67</v>
      </c>
      <c r="CA5" s="68" t="s">
        <v>68</v>
      </c>
      <c r="CB5" s="68" t="s">
        <v>39</v>
      </c>
      <c r="CC5" s="68" t="s">
        <v>40</v>
      </c>
      <c r="CD5" s="68" t="s">
        <v>41</v>
      </c>
      <c r="CE5" s="68" t="s">
        <v>42</v>
      </c>
      <c r="CF5" s="68" t="s">
        <v>12</v>
      </c>
      <c r="CG5" s="42" t="s">
        <v>13</v>
      </c>
      <c r="CH5" s="45" t="s">
        <v>76</v>
      </c>
      <c r="CI5" s="46" t="s">
        <v>77</v>
      </c>
      <c r="CJ5" s="44" t="s">
        <v>78</v>
      </c>
      <c r="CK5" s="44" t="s">
        <v>79</v>
      </c>
      <c r="CL5" s="70" t="s">
        <v>108</v>
      </c>
      <c r="CM5" s="70" t="s">
        <v>109</v>
      </c>
    </row>
    <row r="6" spans="1:92" ht="18.75" thickBot="1" x14ac:dyDescent="0.25">
      <c r="A6" s="75">
        <v>1</v>
      </c>
      <c r="B6" s="2"/>
      <c r="C6" s="5"/>
      <c r="D6" s="3"/>
      <c r="E6" s="3"/>
      <c r="F6" s="3"/>
      <c r="G6" s="3"/>
      <c r="H6" s="3"/>
      <c r="I6" s="4"/>
      <c r="J6" s="7"/>
      <c r="K6" s="7"/>
      <c r="L6" s="7"/>
      <c r="M6" s="7"/>
      <c r="N6" s="7"/>
      <c r="O6" s="7"/>
      <c r="P6" s="7"/>
      <c r="Q6" s="7"/>
      <c r="R6" s="15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14"/>
      <c r="AN6" s="7"/>
      <c r="AO6" s="7"/>
      <c r="AP6" s="7"/>
      <c r="AQ6" s="7"/>
      <c r="AR6" s="7"/>
      <c r="AS6" s="7"/>
      <c r="AT6" s="7"/>
      <c r="AU6" s="7"/>
      <c r="AV6" s="14"/>
      <c r="AW6" s="7"/>
      <c r="AX6" s="7"/>
      <c r="AY6" s="7"/>
      <c r="AZ6" s="7"/>
      <c r="BA6" s="7"/>
      <c r="BB6" s="7"/>
      <c r="BC6" s="7"/>
      <c r="BD6" s="7"/>
      <c r="BE6" s="7"/>
      <c r="BF6" s="16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16"/>
      <c r="BZ6" s="7"/>
      <c r="CA6" s="7"/>
      <c r="CB6" s="7"/>
      <c r="CC6" s="7"/>
      <c r="CD6" s="7"/>
      <c r="CE6" s="7"/>
      <c r="CF6" s="7"/>
      <c r="CG6" s="16"/>
      <c r="CH6" s="7"/>
      <c r="CI6" s="7"/>
      <c r="CJ6" s="7"/>
      <c r="CK6" s="7"/>
      <c r="CL6" s="7"/>
      <c r="CM6" s="71"/>
    </row>
    <row r="7" spans="1:92" ht="18.75" thickBot="1" x14ac:dyDescent="0.3">
      <c r="A7" s="77">
        <v>2</v>
      </c>
      <c r="B7" s="8"/>
      <c r="C7" s="8"/>
      <c r="D7" s="9"/>
      <c r="E7" s="9"/>
      <c r="F7" s="9"/>
      <c r="G7" s="9"/>
      <c r="H7" s="9"/>
      <c r="I7" s="10"/>
      <c r="J7" s="11"/>
      <c r="K7" s="11"/>
      <c r="L7" s="11"/>
      <c r="M7" s="11"/>
      <c r="N7" s="11"/>
      <c r="O7" s="11"/>
      <c r="P7" s="11"/>
      <c r="Q7" s="11"/>
      <c r="R7" s="15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4"/>
      <c r="AN7" s="11"/>
      <c r="AO7" s="11"/>
      <c r="AP7" s="11"/>
      <c r="AQ7" s="11"/>
      <c r="AR7" s="11"/>
      <c r="AS7" s="11"/>
      <c r="AT7" s="11"/>
      <c r="AU7" s="11"/>
      <c r="AV7" s="14"/>
      <c r="AW7" s="11"/>
      <c r="AX7" s="11"/>
      <c r="AY7" s="11"/>
      <c r="AZ7" s="11"/>
      <c r="BA7" s="11"/>
      <c r="BB7" s="11"/>
      <c r="BC7" s="11"/>
      <c r="BD7" s="11"/>
      <c r="BE7" s="11"/>
      <c r="BF7" s="16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6"/>
      <c r="BZ7" s="11"/>
      <c r="CA7" s="11"/>
      <c r="CB7" s="11"/>
      <c r="CC7" s="11"/>
      <c r="CD7" s="11"/>
      <c r="CE7" s="11"/>
      <c r="CF7" s="11"/>
      <c r="CG7" s="16"/>
      <c r="CH7" s="11"/>
      <c r="CI7" s="11"/>
      <c r="CJ7" s="11"/>
      <c r="CK7" s="11"/>
      <c r="CL7" s="11"/>
      <c r="CM7" s="72"/>
    </row>
    <row r="8" spans="1:92" ht="18.75" thickBot="1" x14ac:dyDescent="0.25">
      <c r="A8" s="75">
        <v>3</v>
      </c>
      <c r="B8" s="2"/>
      <c r="C8" s="5"/>
      <c r="D8" s="3"/>
      <c r="E8" s="3"/>
      <c r="F8" s="3"/>
      <c r="G8" s="3"/>
      <c r="H8" s="3"/>
      <c r="I8" s="4"/>
      <c r="J8" s="7"/>
      <c r="K8" s="7"/>
      <c r="L8" s="7"/>
      <c r="M8" s="7"/>
      <c r="N8" s="7"/>
      <c r="O8" s="7"/>
      <c r="P8" s="7"/>
      <c r="Q8" s="7"/>
      <c r="R8" s="15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14"/>
      <c r="AN8" s="7"/>
      <c r="AO8" s="7"/>
      <c r="AP8" s="7"/>
      <c r="AQ8" s="7"/>
      <c r="AR8" s="7"/>
      <c r="AS8" s="7"/>
      <c r="AT8" s="7"/>
      <c r="AU8" s="7"/>
      <c r="AV8" s="14"/>
      <c r="AW8" s="7"/>
      <c r="AX8" s="7"/>
      <c r="AY8" s="7"/>
      <c r="AZ8" s="7"/>
      <c r="BA8" s="7"/>
      <c r="BB8" s="7"/>
      <c r="BC8" s="7"/>
      <c r="BD8" s="7"/>
      <c r="BE8" s="7"/>
      <c r="BF8" s="16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16"/>
      <c r="BZ8" s="7"/>
      <c r="CA8" s="7"/>
      <c r="CB8" s="7"/>
      <c r="CC8" s="7"/>
      <c r="CD8" s="7"/>
      <c r="CE8" s="7"/>
      <c r="CF8" s="7"/>
      <c r="CG8" s="16"/>
      <c r="CH8" s="7"/>
      <c r="CI8" s="7"/>
      <c r="CJ8" s="7"/>
      <c r="CK8" s="7"/>
      <c r="CL8" s="7"/>
      <c r="CM8" s="71"/>
    </row>
    <row r="9" spans="1:92" ht="18.75" thickBot="1" x14ac:dyDescent="0.3">
      <c r="A9" s="77">
        <v>4</v>
      </c>
      <c r="B9" s="8"/>
      <c r="C9" s="8"/>
      <c r="D9" s="9"/>
      <c r="E9" s="9"/>
      <c r="F9" s="9"/>
      <c r="G9" s="9"/>
      <c r="H9" s="9"/>
      <c r="I9" s="10"/>
      <c r="J9" s="11"/>
      <c r="K9" s="11"/>
      <c r="L9" s="11"/>
      <c r="M9" s="11"/>
      <c r="N9" s="11"/>
      <c r="O9" s="11"/>
      <c r="P9" s="11"/>
      <c r="Q9" s="11"/>
      <c r="R9" s="15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4"/>
      <c r="AN9" s="11"/>
      <c r="AO9" s="11"/>
      <c r="AP9" s="11"/>
      <c r="AQ9" s="11"/>
      <c r="AR9" s="11"/>
      <c r="AS9" s="11"/>
      <c r="AT9" s="11"/>
      <c r="AU9" s="11"/>
      <c r="AV9" s="14"/>
      <c r="AW9" s="11"/>
      <c r="AX9" s="11"/>
      <c r="AY9" s="11"/>
      <c r="AZ9" s="11"/>
      <c r="BA9" s="11"/>
      <c r="BB9" s="11"/>
      <c r="BC9" s="11"/>
      <c r="BD9" s="11"/>
      <c r="BE9" s="11"/>
      <c r="BF9" s="16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6"/>
      <c r="BZ9" s="11"/>
      <c r="CA9" s="11"/>
      <c r="CB9" s="11"/>
      <c r="CC9" s="11"/>
      <c r="CD9" s="11"/>
      <c r="CE9" s="11"/>
      <c r="CF9" s="11"/>
      <c r="CG9" s="16"/>
      <c r="CH9" s="11"/>
      <c r="CI9" s="11"/>
      <c r="CJ9" s="11"/>
      <c r="CK9" s="11"/>
      <c r="CL9" s="11"/>
      <c r="CM9" s="72"/>
    </row>
    <row r="10" spans="1:92" ht="18.75" thickBot="1" x14ac:dyDescent="0.25">
      <c r="A10" s="75">
        <v>5</v>
      </c>
      <c r="B10" s="5"/>
      <c r="C10" s="5"/>
      <c r="D10" s="6"/>
      <c r="E10" s="6"/>
      <c r="F10" s="6"/>
      <c r="G10" s="6"/>
      <c r="H10" s="6"/>
      <c r="I10" s="4"/>
      <c r="J10" s="7"/>
      <c r="K10" s="7"/>
      <c r="L10" s="7"/>
      <c r="M10" s="7"/>
      <c r="N10" s="7"/>
      <c r="O10" s="7"/>
      <c r="P10" s="7"/>
      <c r="Q10" s="7"/>
      <c r="R10" s="15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14"/>
      <c r="AN10" s="7"/>
      <c r="AO10" s="7"/>
      <c r="AP10" s="7"/>
      <c r="AQ10" s="7"/>
      <c r="AR10" s="7"/>
      <c r="AS10" s="7"/>
      <c r="AT10" s="7"/>
      <c r="AU10" s="7"/>
      <c r="AV10" s="14"/>
      <c r="AW10" s="7"/>
      <c r="AX10" s="7"/>
      <c r="AY10" s="7"/>
      <c r="AZ10" s="7"/>
      <c r="BA10" s="7"/>
      <c r="BB10" s="7"/>
      <c r="BC10" s="7"/>
      <c r="BD10" s="7"/>
      <c r="BE10" s="7"/>
      <c r="BF10" s="16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16"/>
      <c r="BZ10" s="7"/>
      <c r="CA10" s="7"/>
      <c r="CB10" s="7"/>
      <c r="CC10" s="7"/>
      <c r="CD10" s="7"/>
      <c r="CE10" s="7"/>
      <c r="CF10" s="7"/>
      <c r="CG10" s="16"/>
      <c r="CH10" s="7"/>
      <c r="CI10" s="7"/>
      <c r="CJ10" s="7"/>
      <c r="CK10" s="7"/>
      <c r="CL10" s="7"/>
      <c r="CM10" s="71"/>
    </row>
    <row r="11" spans="1:92" ht="18.75" thickBot="1" x14ac:dyDescent="0.3">
      <c r="A11" s="77">
        <v>6</v>
      </c>
      <c r="B11" s="8"/>
      <c r="C11" s="8"/>
      <c r="D11" s="9"/>
      <c r="E11" s="9"/>
      <c r="F11" s="9"/>
      <c r="G11" s="9"/>
      <c r="H11" s="9"/>
      <c r="I11" s="10"/>
      <c r="J11" s="11"/>
      <c r="K11" s="11"/>
      <c r="L11" s="11"/>
      <c r="M11" s="11"/>
      <c r="N11" s="11"/>
      <c r="O11" s="11"/>
      <c r="P11" s="11"/>
      <c r="Q11" s="11"/>
      <c r="R11" s="15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4"/>
      <c r="AN11" s="11"/>
      <c r="AO11" s="11"/>
      <c r="AP11" s="11"/>
      <c r="AQ11" s="11"/>
      <c r="AR11" s="11"/>
      <c r="AS11" s="11"/>
      <c r="AT11" s="11"/>
      <c r="AU11" s="11"/>
      <c r="AV11" s="14"/>
      <c r="AW11" s="11"/>
      <c r="AX11" s="11"/>
      <c r="AY11" s="11"/>
      <c r="AZ11" s="11"/>
      <c r="BA11" s="11"/>
      <c r="BB11" s="11"/>
      <c r="BC11" s="11"/>
      <c r="BD11" s="11"/>
      <c r="BE11" s="11"/>
      <c r="BF11" s="16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6"/>
      <c r="BZ11" s="11"/>
      <c r="CA11" s="11"/>
      <c r="CB11" s="11"/>
      <c r="CC11" s="11"/>
      <c r="CD11" s="11"/>
      <c r="CE11" s="11"/>
      <c r="CF11" s="11"/>
      <c r="CG11" s="16"/>
      <c r="CH11" s="11"/>
      <c r="CI11" s="11"/>
      <c r="CJ11" s="11"/>
      <c r="CK11" s="11"/>
      <c r="CL11" s="11"/>
      <c r="CM11" s="72"/>
    </row>
    <row r="12" spans="1:92" ht="18.75" thickBot="1" x14ac:dyDescent="0.25">
      <c r="A12" s="75">
        <v>7</v>
      </c>
      <c r="B12" s="5"/>
      <c r="C12" s="5"/>
      <c r="D12" s="6"/>
      <c r="E12" s="6"/>
      <c r="F12" s="6"/>
      <c r="G12" s="6"/>
      <c r="H12" s="6"/>
      <c r="I12" s="4"/>
      <c r="J12" s="7"/>
      <c r="K12" s="7"/>
      <c r="L12" s="7"/>
      <c r="M12" s="7"/>
      <c r="N12" s="7"/>
      <c r="O12" s="7"/>
      <c r="P12" s="7"/>
      <c r="Q12" s="7"/>
      <c r="R12" s="15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14"/>
      <c r="AN12" s="7"/>
      <c r="AO12" s="7"/>
      <c r="AP12" s="7"/>
      <c r="AQ12" s="7"/>
      <c r="AR12" s="7"/>
      <c r="AS12" s="7"/>
      <c r="AT12" s="7"/>
      <c r="AU12" s="7"/>
      <c r="AV12" s="14"/>
      <c r="AW12" s="7"/>
      <c r="AX12" s="7"/>
      <c r="AY12" s="7"/>
      <c r="AZ12" s="7"/>
      <c r="BA12" s="7"/>
      <c r="BB12" s="7"/>
      <c r="BC12" s="7"/>
      <c r="BD12" s="7"/>
      <c r="BE12" s="7"/>
      <c r="BF12" s="16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16"/>
      <c r="BZ12" s="7"/>
      <c r="CA12" s="7"/>
      <c r="CB12" s="7"/>
      <c r="CC12" s="7"/>
      <c r="CD12" s="7"/>
      <c r="CE12" s="7"/>
      <c r="CF12" s="7"/>
      <c r="CG12" s="16"/>
      <c r="CH12" s="7"/>
      <c r="CI12" s="7"/>
      <c r="CJ12" s="7"/>
      <c r="CK12" s="7"/>
      <c r="CL12" s="7"/>
      <c r="CM12" s="71"/>
    </row>
    <row r="13" spans="1:92" ht="18.75" thickBot="1" x14ac:dyDescent="0.3">
      <c r="A13" s="77">
        <v>8</v>
      </c>
      <c r="B13" s="8"/>
      <c r="C13" s="8"/>
      <c r="D13" s="9"/>
      <c r="E13" s="9"/>
      <c r="F13" s="9"/>
      <c r="G13" s="9"/>
      <c r="H13" s="9"/>
      <c r="I13" s="10"/>
      <c r="J13" s="11"/>
      <c r="K13" s="11"/>
      <c r="L13" s="11"/>
      <c r="M13" s="11"/>
      <c r="N13" s="11"/>
      <c r="O13" s="11"/>
      <c r="P13" s="11"/>
      <c r="Q13" s="11"/>
      <c r="R13" s="15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4"/>
      <c r="AN13" s="11"/>
      <c r="AO13" s="11"/>
      <c r="AP13" s="11"/>
      <c r="AQ13" s="11"/>
      <c r="AR13" s="11"/>
      <c r="AS13" s="11"/>
      <c r="AT13" s="11"/>
      <c r="AU13" s="11"/>
      <c r="AV13" s="14"/>
      <c r="AW13" s="11"/>
      <c r="AX13" s="11"/>
      <c r="AY13" s="11"/>
      <c r="AZ13" s="11"/>
      <c r="BA13" s="11"/>
      <c r="BB13" s="11"/>
      <c r="BC13" s="11"/>
      <c r="BD13" s="11"/>
      <c r="BE13" s="11"/>
      <c r="BF13" s="16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6"/>
      <c r="BZ13" s="11"/>
      <c r="CA13" s="11"/>
      <c r="CB13" s="11"/>
      <c r="CC13" s="11"/>
      <c r="CD13" s="11"/>
      <c r="CE13" s="11"/>
      <c r="CF13" s="11"/>
      <c r="CG13" s="16"/>
      <c r="CH13" s="11"/>
      <c r="CI13" s="11"/>
      <c r="CJ13" s="11"/>
      <c r="CK13" s="11"/>
      <c r="CL13" s="11"/>
      <c r="CM13" s="72"/>
    </row>
    <row r="14" spans="1:92" ht="18.75" thickBot="1" x14ac:dyDescent="0.25">
      <c r="A14" s="75">
        <v>9</v>
      </c>
      <c r="B14" s="5"/>
      <c r="C14" s="5"/>
      <c r="D14" s="6"/>
      <c r="E14" s="6"/>
      <c r="F14" s="6"/>
      <c r="G14" s="6"/>
      <c r="H14" s="6"/>
      <c r="I14" s="4"/>
      <c r="J14" s="7"/>
      <c r="K14" s="7"/>
      <c r="L14" s="7"/>
      <c r="M14" s="7"/>
      <c r="N14" s="7"/>
      <c r="O14" s="7"/>
      <c r="P14" s="7"/>
      <c r="Q14" s="7"/>
      <c r="R14" s="15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14"/>
      <c r="AN14" s="7"/>
      <c r="AO14" s="7"/>
      <c r="AP14" s="7"/>
      <c r="AQ14" s="7"/>
      <c r="AR14" s="7"/>
      <c r="AS14" s="7"/>
      <c r="AT14" s="7"/>
      <c r="AU14" s="7"/>
      <c r="AV14" s="14"/>
      <c r="AW14" s="7"/>
      <c r="AX14" s="7"/>
      <c r="AY14" s="7"/>
      <c r="AZ14" s="7"/>
      <c r="BA14" s="7"/>
      <c r="BB14" s="7"/>
      <c r="BC14" s="7"/>
      <c r="BD14" s="7"/>
      <c r="BE14" s="7"/>
      <c r="BF14" s="16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16"/>
      <c r="BZ14" s="7"/>
      <c r="CA14" s="7"/>
      <c r="CB14" s="7"/>
      <c r="CC14" s="7"/>
      <c r="CD14" s="7"/>
      <c r="CE14" s="7"/>
      <c r="CF14" s="7"/>
      <c r="CG14" s="16"/>
      <c r="CH14" s="7"/>
      <c r="CI14" s="7"/>
      <c r="CJ14" s="7"/>
      <c r="CK14" s="7"/>
      <c r="CL14" s="7"/>
      <c r="CM14" s="71"/>
    </row>
    <row r="15" spans="1:92" ht="18.75" thickBot="1" x14ac:dyDescent="0.3">
      <c r="A15" s="77">
        <v>10</v>
      </c>
      <c r="B15" s="8"/>
      <c r="C15" s="8"/>
      <c r="D15" s="9"/>
      <c r="E15" s="9"/>
      <c r="F15" s="9"/>
      <c r="G15" s="9"/>
      <c r="H15" s="9"/>
      <c r="I15" s="10"/>
      <c r="J15" s="11"/>
      <c r="K15" s="11"/>
      <c r="L15" s="11"/>
      <c r="M15" s="11"/>
      <c r="N15" s="11"/>
      <c r="O15" s="11"/>
      <c r="P15" s="11"/>
      <c r="Q15" s="11"/>
      <c r="R15" s="15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4"/>
      <c r="AN15" s="11"/>
      <c r="AO15" s="11"/>
      <c r="AP15" s="11"/>
      <c r="AQ15" s="11"/>
      <c r="AR15" s="11"/>
      <c r="AS15" s="11"/>
      <c r="AT15" s="11"/>
      <c r="AU15" s="11"/>
      <c r="AV15" s="14"/>
      <c r="AW15" s="11"/>
      <c r="AX15" s="11"/>
      <c r="AY15" s="11"/>
      <c r="AZ15" s="11"/>
      <c r="BA15" s="11"/>
      <c r="BB15" s="11"/>
      <c r="BC15" s="11"/>
      <c r="BD15" s="11"/>
      <c r="BE15" s="11"/>
      <c r="BF15" s="16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6"/>
      <c r="BZ15" s="11"/>
      <c r="CA15" s="11"/>
      <c r="CB15" s="11"/>
      <c r="CC15" s="11"/>
      <c r="CD15" s="11"/>
      <c r="CE15" s="11"/>
      <c r="CF15" s="11"/>
      <c r="CG15" s="16"/>
      <c r="CH15" s="11"/>
      <c r="CI15" s="11"/>
      <c r="CJ15" s="11"/>
      <c r="CK15" s="11"/>
      <c r="CL15" s="11"/>
      <c r="CM15" s="72"/>
    </row>
    <row r="16" spans="1:92" ht="18.75" thickBot="1" x14ac:dyDescent="0.25">
      <c r="A16" s="75">
        <v>11</v>
      </c>
      <c r="B16" s="5"/>
      <c r="C16" s="5"/>
      <c r="D16" s="6"/>
      <c r="E16" s="6"/>
      <c r="F16" s="6"/>
      <c r="G16" s="6"/>
      <c r="H16" s="6"/>
      <c r="I16" s="4"/>
      <c r="J16" s="7"/>
      <c r="K16" s="7"/>
      <c r="L16" s="7"/>
      <c r="M16" s="7"/>
      <c r="N16" s="7"/>
      <c r="O16" s="7"/>
      <c r="P16" s="7"/>
      <c r="Q16" s="7"/>
      <c r="R16" s="15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14"/>
      <c r="AN16" s="7"/>
      <c r="AO16" s="7"/>
      <c r="AP16" s="7"/>
      <c r="AQ16" s="7"/>
      <c r="AR16" s="7"/>
      <c r="AS16" s="7"/>
      <c r="AT16" s="7"/>
      <c r="AU16" s="7"/>
      <c r="AV16" s="14"/>
      <c r="AW16" s="7"/>
      <c r="AX16" s="7"/>
      <c r="AY16" s="7"/>
      <c r="AZ16" s="7"/>
      <c r="BA16" s="7"/>
      <c r="BB16" s="7"/>
      <c r="BC16" s="7"/>
      <c r="BD16" s="7"/>
      <c r="BE16" s="7"/>
      <c r="BF16" s="16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16"/>
      <c r="BZ16" s="7"/>
      <c r="CA16" s="7"/>
      <c r="CB16" s="7"/>
      <c r="CC16" s="7"/>
      <c r="CD16" s="7"/>
      <c r="CE16" s="7"/>
      <c r="CF16" s="7"/>
      <c r="CG16" s="16"/>
      <c r="CH16" s="7"/>
      <c r="CI16" s="7"/>
      <c r="CJ16" s="7"/>
      <c r="CK16" s="7"/>
      <c r="CL16" s="7"/>
      <c r="CM16" s="71"/>
    </row>
    <row r="17" spans="1:91" ht="18.75" thickBot="1" x14ac:dyDescent="0.3">
      <c r="A17" s="77">
        <v>12</v>
      </c>
      <c r="B17" s="8"/>
      <c r="C17" s="8"/>
      <c r="D17" s="9"/>
      <c r="E17" s="9"/>
      <c r="F17" s="9"/>
      <c r="G17" s="9"/>
      <c r="H17" s="9"/>
      <c r="I17" s="10"/>
      <c r="J17" s="11"/>
      <c r="K17" s="11"/>
      <c r="L17" s="11"/>
      <c r="M17" s="11"/>
      <c r="N17" s="11"/>
      <c r="O17" s="11"/>
      <c r="P17" s="11"/>
      <c r="Q17" s="11"/>
      <c r="R17" s="15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4"/>
      <c r="AN17" s="11"/>
      <c r="AO17" s="11"/>
      <c r="AP17" s="11"/>
      <c r="AQ17" s="11"/>
      <c r="AR17" s="11"/>
      <c r="AS17" s="11"/>
      <c r="AT17" s="11"/>
      <c r="AU17" s="11"/>
      <c r="AV17" s="14"/>
      <c r="AW17" s="11"/>
      <c r="AX17" s="11"/>
      <c r="AY17" s="11"/>
      <c r="AZ17" s="11"/>
      <c r="BA17" s="11"/>
      <c r="BB17" s="11"/>
      <c r="BC17" s="11"/>
      <c r="BD17" s="11"/>
      <c r="BE17" s="11"/>
      <c r="BF17" s="16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6"/>
      <c r="BZ17" s="11"/>
      <c r="CA17" s="11"/>
      <c r="CB17" s="11"/>
      <c r="CC17" s="11"/>
      <c r="CD17" s="11"/>
      <c r="CE17" s="11"/>
      <c r="CF17" s="11"/>
      <c r="CG17" s="16"/>
      <c r="CH17" s="11"/>
      <c r="CI17" s="11"/>
      <c r="CJ17" s="11"/>
      <c r="CK17" s="11"/>
      <c r="CL17" s="11"/>
      <c r="CM17" s="72"/>
    </row>
    <row r="18" spans="1:91" ht="18.75" thickBot="1" x14ac:dyDescent="0.25">
      <c r="A18" s="75">
        <v>13</v>
      </c>
      <c r="B18" s="5"/>
      <c r="C18" s="5"/>
      <c r="D18" s="6"/>
      <c r="E18" s="6"/>
      <c r="F18" s="6"/>
      <c r="G18" s="6"/>
      <c r="H18" s="6"/>
      <c r="I18" s="4"/>
      <c r="J18" s="7"/>
      <c r="K18" s="7"/>
      <c r="L18" s="7"/>
      <c r="M18" s="7"/>
      <c r="N18" s="7"/>
      <c r="O18" s="7"/>
      <c r="P18" s="7"/>
      <c r="Q18" s="7"/>
      <c r="R18" s="15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14"/>
      <c r="AN18" s="7"/>
      <c r="AO18" s="7"/>
      <c r="AP18" s="7"/>
      <c r="AQ18" s="7"/>
      <c r="AR18" s="7"/>
      <c r="AS18" s="7"/>
      <c r="AT18" s="7"/>
      <c r="AU18" s="7"/>
      <c r="AV18" s="14"/>
      <c r="AW18" s="7"/>
      <c r="AX18" s="7"/>
      <c r="AY18" s="7"/>
      <c r="AZ18" s="7"/>
      <c r="BA18" s="7"/>
      <c r="BB18" s="7"/>
      <c r="BC18" s="7"/>
      <c r="BD18" s="7"/>
      <c r="BE18" s="7"/>
      <c r="BF18" s="16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16"/>
      <c r="BZ18" s="7"/>
      <c r="CA18" s="7"/>
      <c r="CB18" s="7"/>
      <c r="CC18" s="7"/>
      <c r="CD18" s="7"/>
      <c r="CE18" s="7"/>
      <c r="CF18" s="7"/>
      <c r="CG18" s="16"/>
      <c r="CH18" s="7"/>
      <c r="CI18" s="7"/>
      <c r="CJ18" s="7"/>
      <c r="CK18" s="7"/>
      <c r="CL18" s="7"/>
      <c r="CM18" s="71"/>
    </row>
    <row r="19" spans="1:91" ht="18.75" thickBot="1" x14ac:dyDescent="0.3">
      <c r="A19" s="77">
        <v>14</v>
      </c>
      <c r="B19" s="8"/>
      <c r="C19" s="8"/>
      <c r="D19" s="9"/>
      <c r="E19" s="9"/>
      <c r="F19" s="9"/>
      <c r="G19" s="9"/>
      <c r="H19" s="9"/>
      <c r="I19" s="10"/>
      <c r="J19" s="11"/>
      <c r="K19" s="11"/>
      <c r="L19" s="11"/>
      <c r="M19" s="11"/>
      <c r="N19" s="11"/>
      <c r="O19" s="11"/>
      <c r="P19" s="11"/>
      <c r="Q19" s="11"/>
      <c r="R19" s="15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4"/>
      <c r="AN19" s="11"/>
      <c r="AO19" s="11"/>
      <c r="AP19" s="11"/>
      <c r="AQ19" s="11"/>
      <c r="AR19" s="11"/>
      <c r="AS19" s="11"/>
      <c r="AT19" s="11"/>
      <c r="AU19" s="11"/>
      <c r="AV19" s="14"/>
      <c r="AW19" s="11"/>
      <c r="AX19" s="11"/>
      <c r="AY19" s="11"/>
      <c r="AZ19" s="11"/>
      <c r="BA19" s="11"/>
      <c r="BB19" s="11"/>
      <c r="BC19" s="11"/>
      <c r="BD19" s="11"/>
      <c r="BE19" s="11"/>
      <c r="BF19" s="16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6"/>
      <c r="BZ19" s="11"/>
      <c r="CA19" s="11"/>
      <c r="CB19" s="11"/>
      <c r="CC19" s="11"/>
      <c r="CD19" s="11"/>
      <c r="CE19" s="11"/>
      <c r="CF19" s="11"/>
      <c r="CG19" s="16"/>
      <c r="CH19" s="11"/>
      <c r="CI19" s="11"/>
      <c r="CJ19" s="11"/>
      <c r="CK19" s="11"/>
      <c r="CL19" s="11"/>
      <c r="CM19" s="72"/>
    </row>
    <row r="20" spans="1:91" ht="18.75" thickBot="1" x14ac:dyDescent="0.25">
      <c r="A20" s="75">
        <v>15</v>
      </c>
      <c r="B20" s="5"/>
      <c r="C20" s="5"/>
      <c r="D20" s="6"/>
      <c r="E20" s="6"/>
      <c r="F20" s="6"/>
      <c r="G20" s="6"/>
      <c r="H20" s="6"/>
      <c r="I20" s="4"/>
      <c r="J20" s="7"/>
      <c r="K20" s="7"/>
      <c r="L20" s="7"/>
      <c r="M20" s="7"/>
      <c r="N20" s="7"/>
      <c r="O20" s="7"/>
      <c r="P20" s="7"/>
      <c r="Q20" s="7"/>
      <c r="R20" s="15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14"/>
      <c r="AN20" s="7"/>
      <c r="AO20" s="7"/>
      <c r="AP20" s="7"/>
      <c r="AQ20" s="7"/>
      <c r="AR20" s="7"/>
      <c r="AS20" s="7"/>
      <c r="AT20" s="7"/>
      <c r="AU20" s="7"/>
      <c r="AV20" s="14"/>
      <c r="AW20" s="7"/>
      <c r="AX20" s="7"/>
      <c r="AY20" s="7"/>
      <c r="AZ20" s="7"/>
      <c r="BA20" s="7"/>
      <c r="BB20" s="7"/>
      <c r="BC20" s="7"/>
      <c r="BD20" s="7"/>
      <c r="BE20" s="7"/>
      <c r="BF20" s="16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16"/>
      <c r="BZ20" s="7"/>
      <c r="CA20" s="7"/>
      <c r="CB20" s="7"/>
      <c r="CC20" s="7"/>
      <c r="CD20" s="7"/>
      <c r="CE20" s="7"/>
      <c r="CF20" s="7"/>
      <c r="CG20" s="16"/>
      <c r="CH20" s="7"/>
      <c r="CI20" s="7"/>
      <c r="CJ20" s="7"/>
      <c r="CK20" s="7"/>
      <c r="CL20" s="7"/>
      <c r="CM20" s="71"/>
    </row>
    <row r="21" spans="1:91" ht="18.75" thickBot="1" x14ac:dyDescent="0.3">
      <c r="A21" s="77">
        <v>16</v>
      </c>
      <c r="B21" s="8"/>
      <c r="C21" s="8"/>
      <c r="D21" s="9"/>
      <c r="E21" s="9"/>
      <c r="F21" s="9"/>
      <c r="G21" s="9"/>
      <c r="H21" s="9"/>
      <c r="I21" s="10"/>
      <c r="J21" s="11"/>
      <c r="K21" s="11"/>
      <c r="L21" s="11"/>
      <c r="M21" s="11"/>
      <c r="N21" s="11"/>
      <c r="O21" s="11"/>
      <c r="P21" s="11"/>
      <c r="Q21" s="11"/>
      <c r="R21" s="15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4"/>
      <c r="AN21" s="11"/>
      <c r="AO21" s="11"/>
      <c r="AP21" s="11"/>
      <c r="AQ21" s="11"/>
      <c r="AR21" s="11"/>
      <c r="AS21" s="11"/>
      <c r="AT21" s="11"/>
      <c r="AU21" s="11"/>
      <c r="AV21" s="14"/>
      <c r="AW21" s="11"/>
      <c r="AX21" s="11"/>
      <c r="AY21" s="11"/>
      <c r="AZ21" s="11"/>
      <c r="BA21" s="11"/>
      <c r="BB21" s="11"/>
      <c r="BC21" s="11"/>
      <c r="BD21" s="11"/>
      <c r="BE21" s="11"/>
      <c r="BF21" s="16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6"/>
      <c r="BZ21" s="11"/>
      <c r="CA21" s="11"/>
      <c r="CB21" s="11"/>
      <c r="CC21" s="11"/>
      <c r="CD21" s="11"/>
      <c r="CE21" s="11"/>
      <c r="CF21" s="11"/>
      <c r="CG21" s="16"/>
      <c r="CH21" s="11"/>
      <c r="CI21" s="11"/>
      <c r="CJ21" s="11"/>
      <c r="CK21" s="11"/>
      <c r="CL21" s="11"/>
      <c r="CM21" s="72"/>
    </row>
    <row r="22" spans="1:91" ht="18.75" thickBot="1" x14ac:dyDescent="0.25">
      <c r="A22" s="75">
        <v>17</v>
      </c>
      <c r="B22" s="5"/>
      <c r="C22" s="5"/>
      <c r="D22" s="6"/>
      <c r="E22" s="6"/>
      <c r="F22" s="6"/>
      <c r="G22" s="6"/>
      <c r="H22" s="6"/>
      <c r="I22" s="4"/>
      <c r="J22" s="7"/>
      <c r="K22" s="7"/>
      <c r="L22" s="7"/>
      <c r="M22" s="7"/>
      <c r="N22" s="7"/>
      <c r="O22" s="7"/>
      <c r="P22" s="7"/>
      <c r="Q22" s="7"/>
      <c r="R22" s="15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14"/>
      <c r="AN22" s="7"/>
      <c r="AO22" s="7"/>
      <c r="AP22" s="7"/>
      <c r="AQ22" s="7"/>
      <c r="AR22" s="7"/>
      <c r="AS22" s="7"/>
      <c r="AT22" s="7"/>
      <c r="AU22" s="7"/>
      <c r="AV22" s="14"/>
      <c r="AW22" s="7"/>
      <c r="AX22" s="7"/>
      <c r="AY22" s="7"/>
      <c r="AZ22" s="7"/>
      <c r="BA22" s="7"/>
      <c r="BB22" s="7"/>
      <c r="BC22" s="7"/>
      <c r="BD22" s="7"/>
      <c r="BE22" s="7"/>
      <c r="BF22" s="16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16"/>
      <c r="BZ22" s="7"/>
      <c r="CA22" s="7"/>
      <c r="CB22" s="7"/>
      <c r="CC22" s="7"/>
      <c r="CD22" s="7"/>
      <c r="CE22" s="7"/>
      <c r="CF22" s="7"/>
      <c r="CG22" s="16"/>
      <c r="CH22" s="7"/>
      <c r="CI22" s="7"/>
      <c r="CJ22" s="7"/>
      <c r="CK22" s="7"/>
      <c r="CL22" s="7"/>
      <c r="CM22" s="71"/>
    </row>
    <row r="23" spans="1:91" ht="18.75" thickBot="1" x14ac:dyDescent="0.3">
      <c r="A23" s="77">
        <v>18</v>
      </c>
      <c r="B23" s="8"/>
      <c r="C23" s="8"/>
      <c r="D23" s="9"/>
      <c r="E23" s="9"/>
      <c r="F23" s="9"/>
      <c r="G23" s="9"/>
      <c r="H23" s="9"/>
      <c r="I23" s="10"/>
      <c r="J23" s="11"/>
      <c r="K23" s="11"/>
      <c r="L23" s="11"/>
      <c r="M23" s="11"/>
      <c r="N23" s="11"/>
      <c r="O23" s="11"/>
      <c r="P23" s="11"/>
      <c r="Q23" s="11"/>
      <c r="R23" s="15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4"/>
      <c r="AN23" s="11"/>
      <c r="AO23" s="11"/>
      <c r="AP23" s="11"/>
      <c r="AQ23" s="11"/>
      <c r="AR23" s="11"/>
      <c r="AS23" s="11"/>
      <c r="AT23" s="11"/>
      <c r="AU23" s="11"/>
      <c r="AV23" s="14"/>
      <c r="AW23" s="11"/>
      <c r="AX23" s="11"/>
      <c r="AY23" s="11"/>
      <c r="AZ23" s="11"/>
      <c r="BA23" s="11"/>
      <c r="BB23" s="11"/>
      <c r="BC23" s="11"/>
      <c r="BD23" s="11"/>
      <c r="BE23" s="11"/>
      <c r="BF23" s="16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6"/>
      <c r="BZ23" s="11"/>
      <c r="CA23" s="11"/>
      <c r="CB23" s="11"/>
      <c r="CC23" s="11"/>
      <c r="CD23" s="11"/>
      <c r="CE23" s="11"/>
      <c r="CF23" s="11"/>
      <c r="CG23" s="16"/>
      <c r="CH23" s="11"/>
      <c r="CI23" s="11"/>
      <c r="CJ23" s="11"/>
      <c r="CK23" s="11"/>
      <c r="CL23" s="11"/>
      <c r="CM23" s="72"/>
    </row>
    <row r="24" spans="1:91" ht="18.75" thickBot="1" x14ac:dyDescent="0.25">
      <c r="A24" s="75">
        <v>19</v>
      </c>
      <c r="B24" s="5"/>
      <c r="C24" s="5"/>
      <c r="D24" s="6"/>
      <c r="E24" s="6"/>
      <c r="F24" s="6"/>
      <c r="G24" s="6"/>
      <c r="H24" s="6"/>
      <c r="I24" s="4"/>
      <c r="J24" s="7"/>
      <c r="K24" s="7"/>
      <c r="L24" s="7"/>
      <c r="M24" s="7"/>
      <c r="N24" s="7"/>
      <c r="O24" s="7"/>
      <c r="P24" s="7"/>
      <c r="Q24" s="7"/>
      <c r="R24" s="15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14"/>
      <c r="AN24" s="7"/>
      <c r="AO24" s="7"/>
      <c r="AP24" s="7"/>
      <c r="AQ24" s="7"/>
      <c r="AR24" s="7"/>
      <c r="AS24" s="7"/>
      <c r="AT24" s="7"/>
      <c r="AU24" s="7"/>
      <c r="AV24" s="14"/>
      <c r="AW24" s="7"/>
      <c r="AX24" s="7"/>
      <c r="AY24" s="7"/>
      <c r="AZ24" s="7"/>
      <c r="BA24" s="7"/>
      <c r="BB24" s="7"/>
      <c r="BC24" s="7"/>
      <c r="BD24" s="7"/>
      <c r="BE24" s="7"/>
      <c r="BF24" s="16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16"/>
      <c r="BZ24" s="7"/>
      <c r="CA24" s="7"/>
      <c r="CB24" s="7"/>
      <c r="CC24" s="7"/>
      <c r="CD24" s="7"/>
      <c r="CE24" s="7"/>
      <c r="CF24" s="7"/>
      <c r="CG24" s="16"/>
      <c r="CH24" s="7"/>
      <c r="CI24" s="7"/>
      <c r="CJ24" s="7"/>
      <c r="CK24" s="7"/>
      <c r="CL24" s="7"/>
      <c r="CM24" s="71"/>
    </row>
    <row r="25" spans="1:91" ht="18.75" thickBot="1" x14ac:dyDescent="0.3">
      <c r="A25" s="77">
        <v>20</v>
      </c>
      <c r="B25" s="8"/>
      <c r="C25" s="8"/>
      <c r="D25" s="9"/>
      <c r="E25" s="9"/>
      <c r="F25" s="9"/>
      <c r="G25" s="9"/>
      <c r="H25" s="9"/>
      <c r="I25" s="10"/>
      <c r="J25" s="11"/>
      <c r="K25" s="11"/>
      <c r="L25" s="11"/>
      <c r="M25" s="11"/>
      <c r="N25" s="11"/>
      <c r="O25" s="11"/>
      <c r="P25" s="11"/>
      <c r="Q25" s="11"/>
      <c r="R25" s="15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4"/>
      <c r="AN25" s="11"/>
      <c r="AO25" s="11"/>
      <c r="AP25" s="11"/>
      <c r="AQ25" s="11"/>
      <c r="AR25" s="11"/>
      <c r="AS25" s="11"/>
      <c r="AT25" s="11"/>
      <c r="AU25" s="11"/>
      <c r="AV25" s="14"/>
      <c r="AW25" s="11"/>
      <c r="AX25" s="11"/>
      <c r="AY25" s="11"/>
      <c r="AZ25" s="11"/>
      <c r="BA25" s="11"/>
      <c r="BB25" s="11"/>
      <c r="BC25" s="11"/>
      <c r="BD25" s="11"/>
      <c r="BE25" s="11"/>
      <c r="BF25" s="16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6"/>
      <c r="BZ25" s="11"/>
      <c r="CA25" s="11"/>
      <c r="CB25" s="11"/>
      <c r="CC25" s="11"/>
      <c r="CD25" s="11"/>
      <c r="CE25" s="11"/>
      <c r="CF25" s="11"/>
      <c r="CG25" s="16"/>
      <c r="CH25" s="11"/>
      <c r="CI25" s="11"/>
      <c r="CJ25" s="11"/>
      <c r="CK25" s="11"/>
      <c r="CL25" s="11"/>
      <c r="CM25" s="72"/>
    </row>
    <row r="26" spans="1:91" ht="18.75" thickBot="1" x14ac:dyDescent="0.25">
      <c r="A26" s="75">
        <v>21</v>
      </c>
      <c r="B26" s="5"/>
      <c r="C26" s="5"/>
      <c r="D26" s="6"/>
      <c r="E26" s="6"/>
      <c r="F26" s="6"/>
      <c r="G26" s="6"/>
      <c r="H26" s="6"/>
      <c r="I26" s="4"/>
      <c r="J26" s="7"/>
      <c r="K26" s="7"/>
      <c r="L26" s="7"/>
      <c r="M26" s="7"/>
      <c r="N26" s="7"/>
      <c r="O26" s="7"/>
      <c r="P26" s="7"/>
      <c r="Q26" s="7"/>
      <c r="R26" s="15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14"/>
      <c r="AN26" s="7"/>
      <c r="AO26" s="7"/>
      <c r="AP26" s="7"/>
      <c r="AQ26" s="7"/>
      <c r="AR26" s="7"/>
      <c r="AS26" s="7"/>
      <c r="AT26" s="7"/>
      <c r="AU26" s="7"/>
      <c r="AV26" s="14"/>
      <c r="AW26" s="7"/>
      <c r="AX26" s="7"/>
      <c r="AY26" s="7"/>
      <c r="AZ26" s="7"/>
      <c r="BA26" s="7"/>
      <c r="BB26" s="7"/>
      <c r="BC26" s="7"/>
      <c r="BD26" s="7"/>
      <c r="BE26" s="7"/>
      <c r="BF26" s="16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16"/>
      <c r="BZ26" s="7"/>
      <c r="CA26" s="7"/>
      <c r="CB26" s="7"/>
      <c r="CC26" s="7"/>
      <c r="CD26" s="7"/>
      <c r="CE26" s="7"/>
      <c r="CF26" s="7"/>
      <c r="CG26" s="16"/>
      <c r="CH26" s="7"/>
      <c r="CI26" s="7"/>
      <c r="CJ26" s="7"/>
      <c r="CK26" s="7"/>
      <c r="CL26" s="7"/>
      <c r="CM26" s="71"/>
    </row>
    <row r="27" spans="1:91" ht="18.75" thickBot="1" x14ac:dyDescent="0.3">
      <c r="A27" s="77">
        <v>22</v>
      </c>
      <c r="B27" s="8"/>
      <c r="C27" s="8"/>
      <c r="D27" s="9"/>
      <c r="E27" s="9"/>
      <c r="F27" s="9"/>
      <c r="G27" s="9"/>
      <c r="H27" s="9"/>
      <c r="I27" s="10"/>
      <c r="J27" s="11"/>
      <c r="K27" s="11"/>
      <c r="L27" s="11"/>
      <c r="M27" s="11"/>
      <c r="N27" s="11"/>
      <c r="O27" s="11"/>
      <c r="P27" s="11"/>
      <c r="Q27" s="11"/>
      <c r="R27" s="15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4"/>
      <c r="AN27" s="11"/>
      <c r="AO27" s="11"/>
      <c r="AP27" s="11"/>
      <c r="AQ27" s="11"/>
      <c r="AR27" s="11"/>
      <c r="AS27" s="11"/>
      <c r="AT27" s="11"/>
      <c r="AU27" s="11"/>
      <c r="AV27" s="14"/>
      <c r="AW27" s="11"/>
      <c r="AX27" s="11"/>
      <c r="AY27" s="11"/>
      <c r="AZ27" s="11"/>
      <c r="BA27" s="11"/>
      <c r="BB27" s="11"/>
      <c r="BC27" s="11"/>
      <c r="BD27" s="11"/>
      <c r="BE27" s="11"/>
      <c r="BF27" s="16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6"/>
      <c r="BZ27" s="11"/>
      <c r="CA27" s="11"/>
      <c r="CB27" s="11"/>
      <c r="CC27" s="11"/>
      <c r="CD27" s="11"/>
      <c r="CE27" s="11"/>
      <c r="CF27" s="11"/>
      <c r="CG27" s="16"/>
      <c r="CH27" s="11"/>
      <c r="CI27" s="11"/>
      <c r="CJ27" s="11"/>
      <c r="CK27" s="11"/>
      <c r="CL27" s="11"/>
      <c r="CM27" s="72"/>
    </row>
    <row r="28" spans="1:91" ht="18.75" thickBot="1" x14ac:dyDescent="0.25">
      <c r="A28" s="75">
        <v>23</v>
      </c>
      <c r="B28" s="5"/>
      <c r="C28" s="5"/>
      <c r="D28" s="6"/>
      <c r="E28" s="6"/>
      <c r="F28" s="6"/>
      <c r="G28" s="6"/>
      <c r="H28" s="6"/>
      <c r="I28" s="4"/>
      <c r="J28" s="7"/>
      <c r="K28" s="7"/>
      <c r="L28" s="7"/>
      <c r="M28" s="7"/>
      <c r="N28" s="7"/>
      <c r="O28" s="7"/>
      <c r="P28" s="7"/>
      <c r="Q28" s="7"/>
      <c r="R28" s="15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14"/>
      <c r="AN28" s="7"/>
      <c r="AO28" s="7"/>
      <c r="AP28" s="7"/>
      <c r="AQ28" s="7"/>
      <c r="AR28" s="7"/>
      <c r="AS28" s="7"/>
      <c r="AT28" s="7"/>
      <c r="AU28" s="7"/>
      <c r="AV28" s="14"/>
      <c r="AW28" s="7"/>
      <c r="AX28" s="7"/>
      <c r="AY28" s="7"/>
      <c r="AZ28" s="7"/>
      <c r="BA28" s="7"/>
      <c r="BB28" s="7"/>
      <c r="BC28" s="7"/>
      <c r="BD28" s="7"/>
      <c r="BE28" s="7"/>
      <c r="BF28" s="16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16"/>
      <c r="BZ28" s="7"/>
      <c r="CA28" s="7"/>
      <c r="CB28" s="7"/>
      <c r="CC28" s="7"/>
      <c r="CD28" s="7"/>
      <c r="CE28" s="7"/>
      <c r="CF28" s="7"/>
      <c r="CG28" s="16"/>
      <c r="CH28" s="7"/>
      <c r="CI28" s="7"/>
      <c r="CJ28" s="7"/>
      <c r="CK28" s="7"/>
      <c r="CL28" s="7"/>
      <c r="CM28" s="71"/>
    </row>
    <row r="29" spans="1:91" ht="18.75" thickBot="1" x14ac:dyDescent="0.3">
      <c r="A29" s="77">
        <v>24</v>
      </c>
      <c r="B29" s="8"/>
      <c r="C29" s="8"/>
      <c r="D29" s="9"/>
      <c r="E29" s="9"/>
      <c r="F29" s="9"/>
      <c r="G29" s="9"/>
      <c r="H29" s="9"/>
      <c r="I29" s="10"/>
      <c r="J29" s="11"/>
      <c r="K29" s="11"/>
      <c r="L29" s="11"/>
      <c r="M29" s="11"/>
      <c r="N29" s="11"/>
      <c r="O29" s="11"/>
      <c r="P29" s="11"/>
      <c r="Q29" s="11"/>
      <c r="R29" s="15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4"/>
      <c r="AN29" s="11"/>
      <c r="AO29" s="11"/>
      <c r="AP29" s="11"/>
      <c r="AQ29" s="11"/>
      <c r="AR29" s="11"/>
      <c r="AS29" s="11"/>
      <c r="AT29" s="11"/>
      <c r="AU29" s="11"/>
      <c r="AV29" s="14"/>
      <c r="AW29" s="11"/>
      <c r="AX29" s="11"/>
      <c r="AY29" s="11"/>
      <c r="AZ29" s="11"/>
      <c r="BA29" s="11"/>
      <c r="BB29" s="11"/>
      <c r="BC29" s="11"/>
      <c r="BD29" s="11"/>
      <c r="BE29" s="11"/>
      <c r="BF29" s="16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6"/>
      <c r="BZ29" s="11"/>
      <c r="CA29" s="11"/>
      <c r="CB29" s="11"/>
      <c r="CC29" s="11"/>
      <c r="CD29" s="11"/>
      <c r="CE29" s="11"/>
      <c r="CF29" s="11"/>
      <c r="CG29" s="16"/>
      <c r="CH29" s="11"/>
      <c r="CI29" s="11"/>
      <c r="CJ29" s="11"/>
      <c r="CK29" s="11"/>
      <c r="CL29" s="11"/>
      <c r="CM29" s="72"/>
    </row>
    <row r="30" spans="1:91" ht="18.75" thickBot="1" x14ac:dyDescent="0.25">
      <c r="A30" s="75">
        <v>25</v>
      </c>
      <c r="B30" s="5"/>
      <c r="C30" s="5"/>
      <c r="D30" s="6"/>
      <c r="E30" s="6"/>
      <c r="F30" s="6"/>
      <c r="G30" s="6"/>
      <c r="H30" s="6"/>
      <c r="I30" s="4"/>
      <c r="J30" s="7"/>
      <c r="K30" s="7"/>
      <c r="L30" s="7"/>
      <c r="M30" s="7"/>
      <c r="N30" s="7"/>
      <c r="O30" s="7"/>
      <c r="P30" s="7"/>
      <c r="Q30" s="7"/>
      <c r="R30" s="15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14"/>
      <c r="AN30" s="7"/>
      <c r="AO30" s="7"/>
      <c r="AP30" s="7"/>
      <c r="AQ30" s="7"/>
      <c r="AR30" s="7"/>
      <c r="AS30" s="7"/>
      <c r="AT30" s="7"/>
      <c r="AU30" s="7"/>
      <c r="AV30" s="14"/>
      <c r="AW30" s="7"/>
      <c r="AX30" s="7"/>
      <c r="AY30" s="7"/>
      <c r="AZ30" s="7"/>
      <c r="BA30" s="7"/>
      <c r="BB30" s="7"/>
      <c r="BC30" s="7"/>
      <c r="BD30" s="7"/>
      <c r="BE30" s="7"/>
      <c r="BF30" s="16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16"/>
      <c r="BZ30" s="7"/>
      <c r="CA30" s="7"/>
      <c r="CB30" s="7"/>
      <c r="CC30" s="7"/>
      <c r="CD30" s="7"/>
      <c r="CE30" s="7"/>
      <c r="CF30" s="7"/>
      <c r="CG30" s="16"/>
      <c r="CH30" s="7"/>
      <c r="CI30" s="7"/>
      <c r="CJ30" s="7"/>
      <c r="CK30" s="7"/>
      <c r="CL30" s="7"/>
      <c r="CM30" s="71"/>
    </row>
    <row r="31" spans="1:91" ht="18.75" thickBot="1" x14ac:dyDescent="0.3">
      <c r="A31" s="77">
        <v>26</v>
      </c>
      <c r="B31" s="8"/>
      <c r="C31" s="8"/>
      <c r="D31" s="9"/>
      <c r="E31" s="9"/>
      <c r="F31" s="9"/>
      <c r="G31" s="9"/>
      <c r="H31" s="9"/>
      <c r="I31" s="10"/>
      <c r="J31" s="11"/>
      <c r="K31" s="11"/>
      <c r="L31" s="11"/>
      <c r="M31" s="11"/>
      <c r="N31" s="11"/>
      <c r="O31" s="11"/>
      <c r="P31" s="11"/>
      <c r="Q31" s="11"/>
      <c r="R31" s="15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4"/>
      <c r="AN31" s="11"/>
      <c r="AO31" s="11"/>
      <c r="AP31" s="11"/>
      <c r="AQ31" s="11"/>
      <c r="AR31" s="11"/>
      <c r="AS31" s="11"/>
      <c r="AT31" s="11"/>
      <c r="AU31" s="11"/>
      <c r="AV31" s="14"/>
      <c r="AW31" s="11"/>
      <c r="AX31" s="11"/>
      <c r="AY31" s="11"/>
      <c r="AZ31" s="11"/>
      <c r="BA31" s="11"/>
      <c r="BB31" s="11"/>
      <c r="BC31" s="11"/>
      <c r="BD31" s="11"/>
      <c r="BE31" s="11"/>
      <c r="BF31" s="16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6"/>
      <c r="BZ31" s="11"/>
      <c r="CA31" s="11"/>
      <c r="CB31" s="11"/>
      <c r="CC31" s="11"/>
      <c r="CD31" s="11"/>
      <c r="CE31" s="11"/>
      <c r="CF31" s="11"/>
      <c r="CG31" s="16"/>
      <c r="CH31" s="11"/>
      <c r="CI31" s="11"/>
      <c r="CJ31" s="11"/>
      <c r="CK31" s="11"/>
      <c r="CL31" s="11"/>
      <c r="CM31" s="72"/>
    </row>
    <row r="32" spans="1:91" ht="18.75" thickBot="1" x14ac:dyDescent="0.25">
      <c r="A32" s="75">
        <v>27</v>
      </c>
      <c r="B32" s="5"/>
      <c r="C32" s="5"/>
      <c r="D32" s="6"/>
      <c r="E32" s="6"/>
      <c r="F32" s="6"/>
      <c r="G32" s="6"/>
      <c r="H32" s="6"/>
      <c r="I32" s="4"/>
      <c r="J32" s="7"/>
      <c r="K32" s="7"/>
      <c r="L32" s="7"/>
      <c r="M32" s="7"/>
      <c r="N32" s="7"/>
      <c r="O32" s="7"/>
      <c r="P32" s="7"/>
      <c r="Q32" s="7"/>
      <c r="R32" s="15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14"/>
      <c r="AN32" s="7"/>
      <c r="AO32" s="7"/>
      <c r="AP32" s="7"/>
      <c r="AQ32" s="7"/>
      <c r="AR32" s="7"/>
      <c r="AS32" s="7"/>
      <c r="AT32" s="7"/>
      <c r="AU32" s="7"/>
      <c r="AV32" s="14"/>
      <c r="AW32" s="7"/>
      <c r="AX32" s="7"/>
      <c r="AY32" s="7"/>
      <c r="AZ32" s="7"/>
      <c r="BA32" s="7"/>
      <c r="BB32" s="7"/>
      <c r="BC32" s="7"/>
      <c r="BD32" s="7"/>
      <c r="BE32" s="7"/>
      <c r="BF32" s="16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16"/>
      <c r="BZ32" s="7"/>
      <c r="CA32" s="7"/>
      <c r="CB32" s="7"/>
      <c r="CC32" s="7"/>
      <c r="CD32" s="7"/>
      <c r="CE32" s="7"/>
      <c r="CF32" s="7"/>
      <c r="CG32" s="16"/>
      <c r="CH32" s="7"/>
      <c r="CI32" s="7"/>
      <c r="CJ32" s="7"/>
      <c r="CK32" s="7"/>
      <c r="CL32" s="7"/>
      <c r="CM32" s="71"/>
    </row>
    <row r="33" spans="1:91" ht="18.75" thickBot="1" x14ac:dyDescent="0.3">
      <c r="A33" s="77">
        <v>28</v>
      </c>
      <c r="B33" s="8"/>
      <c r="C33" s="8"/>
      <c r="D33" s="9"/>
      <c r="E33" s="9"/>
      <c r="F33" s="9"/>
      <c r="G33" s="9"/>
      <c r="H33" s="9"/>
      <c r="I33" s="10"/>
      <c r="J33" s="11"/>
      <c r="K33" s="11"/>
      <c r="L33" s="11"/>
      <c r="M33" s="11"/>
      <c r="N33" s="11"/>
      <c r="O33" s="11"/>
      <c r="P33" s="11"/>
      <c r="Q33" s="11"/>
      <c r="R33" s="15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4"/>
      <c r="AN33" s="11"/>
      <c r="AO33" s="11"/>
      <c r="AP33" s="11"/>
      <c r="AQ33" s="11"/>
      <c r="AR33" s="11"/>
      <c r="AS33" s="11"/>
      <c r="AT33" s="11"/>
      <c r="AU33" s="11"/>
      <c r="AV33" s="14"/>
      <c r="AW33" s="11"/>
      <c r="AX33" s="11"/>
      <c r="AY33" s="11"/>
      <c r="AZ33" s="11"/>
      <c r="BA33" s="11"/>
      <c r="BB33" s="11"/>
      <c r="BC33" s="11"/>
      <c r="BD33" s="11"/>
      <c r="BE33" s="11"/>
      <c r="BF33" s="16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6"/>
      <c r="BZ33" s="11"/>
      <c r="CA33" s="11"/>
      <c r="CB33" s="11"/>
      <c r="CC33" s="11"/>
      <c r="CD33" s="11"/>
      <c r="CE33" s="11"/>
      <c r="CF33" s="11"/>
      <c r="CG33" s="16"/>
      <c r="CH33" s="11"/>
      <c r="CI33" s="11"/>
      <c r="CJ33" s="11"/>
      <c r="CK33" s="11"/>
      <c r="CL33" s="11"/>
      <c r="CM33" s="72"/>
    </row>
    <row r="34" spans="1:91" ht="18.75" thickBot="1" x14ac:dyDescent="0.25">
      <c r="A34" s="75">
        <v>29</v>
      </c>
      <c r="B34" s="5"/>
      <c r="C34" s="5"/>
      <c r="D34" s="6"/>
      <c r="E34" s="6"/>
      <c r="F34" s="6"/>
      <c r="G34" s="6"/>
      <c r="H34" s="6"/>
      <c r="I34" s="4"/>
      <c r="J34" s="7"/>
      <c r="K34" s="7"/>
      <c r="L34" s="7"/>
      <c r="M34" s="7"/>
      <c r="N34" s="7"/>
      <c r="O34" s="7"/>
      <c r="P34" s="7"/>
      <c r="Q34" s="7"/>
      <c r="R34" s="15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14"/>
      <c r="AN34" s="7"/>
      <c r="AO34" s="7"/>
      <c r="AP34" s="7"/>
      <c r="AQ34" s="7"/>
      <c r="AR34" s="7"/>
      <c r="AS34" s="7"/>
      <c r="AT34" s="7"/>
      <c r="AU34" s="7"/>
      <c r="AV34" s="14"/>
      <c r="AW34" s="7"/>
      <c r="AX34" s="7"/>
      <c r="AY34" s="7"/>
      <c r="AZ34" s="7"/>
      <c r="BA34" s="7"/>
      <c r="BB34" s="7"/>
      <c r="BC34" s="7"/>
      <c r="BD34" s="7"/>
      <c r="BE34" s="7"/>
      <c r="BF34" s="16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16"/>
      <c r="BZ34" s="7"/>
      <c r="CA34" s="7"/>
      <c r="CB34" s="7"/>
      <c r="CC34" s="7"/>
      <c r="CD34" s="7"/>
      <c r="CE34" s="7"/>
      <c r="CF34" s="7"/>
      <c r="CG34" s="16"/>
      <c r="CH34" s="7"/>
      <c r="CI34" s="7"/>
      <c r="CJ34" s="7"/>
      <c r="CK34" s="7"/>
      <c r="CL34" s="7"/>
      <c r="CM34" s="71"/>
    </row>
    <row r="35" spans="1:91" ht="18.75" thickBot="1" x14ac:dyDescent="0.3">
      <c r="A35" s="77">
        <v>30</v>
      </c>
      <c r="B35" s="8"/>
      <c r="C35" s="8"/>
      <c r="D35" s="9"/>
      <c r="E35" s="9"/>
      <c r="F35" s="9"/>
      <c r="G35" s="9"/>
      <c r="H35" s="9"/>
      <c r="I35" s="10"/>
      <c r="J35" s="11"/>
      <c r="K35" s="11"/>
      <c r="L35" s="11"/>
      <c r="M35" s="11"/>
      <c r="N35" s="11"/>
      <c r="O35" s="11"/>
      <c r="P35" s="11"/>
      <c r="Q35" s="11"/>
      <c r="R35" s="15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4"/>
      <c r="AN35" s="11"/>
      <c r="AO35" s="11"/>
      <c r="AP35" s="11"/>
      <c r="AQ35" s="11"/>
      <c r="AR35" s="11"/>
      <c r="AS35" s="11"/>
      <c r="AT35" s="11"/>
      <c r="AU35" s="11"/>
      <c r="AV35" s="14"/>
      <c r="AW35" s="11"/>
      <c r="AX35" s="11"/>
      <c r="AY35" s="11"/>
      <c r="AZ35" s="11"/>
      <c r="BA35" s="11"/>
      <c r="BB35" s="11"/>
      <c r="BC35" s="11"/>
      <c r="BD35" s="11"/>
      <c r="BE35" s="11"/>
      <c r="BF35" s="16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6"/>
      <c r="BZ35" s="11"/>
      <c r="CA35" s="11"/>
      <c r="CB35" s="11"/>
      <c r="CC35" s="11"/>
      <c r="CD35" s="11"/>
      <c r="CE35" s="11"/>
      <c r="CF35" s="11"/>
      <c r="CG35" s="16"/>
      <c r="CH35" s="11"/>
      <c r="CI35" s="11"/>
      <c r="CJ35" s="11"/>
      <c r="CK35" s="11"/>
      <c r="CL35" s="11"/>
      <c r="CM35" s="72"/>
    </row>
    <row r="36" spans="1:91" ht="18.75" thickBot="1" x14ac:dyDescent="0.25">
      <c r="A36" s="75">
        <v>31</v>
      </c>
      <c r="B36" s="5"/>
      <c r="C36" s="5"/>
      <c r="D36" s="6"/>
      <c r="E36" s="6"/>
      <c r="F36" s="6"/>
      <c r="G36" s="6"/>
      <c r="H36" s="6"/>
      <c r="I36" s="4"/>
      <c r="J36" s="7"/>
      <c r="K36" s="7"/>
      <c r="L36" s="7"/>
      <c r="M36" s="7"/>
      <c r="N36" s="7"/>
      <c r="O36" s="7"/>
      <c r="P36" s="7"/>
      <c r="Q36" s="7"/>
      <c r="R36" s="15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14"/>
      <c r="AN36" s="7"/>
      <c r="AO36" s="7"/>
      <c r="AP36" s="7"/>
      <c r="AQ36" s="7"/>
      <c r="AR36" s="7"/>
      <c r="AS36" s="7"/>
      <c r="AT36" s="7"/>
      <c r="AU36" s="7"/>
      <c r="AV36" s="14"/>
      <c r="AW36" s="7"/>
      <c r="AX36" s="7"/>
      <c r="AY36" s="7"/>
      <c r="AZ36" s="7"/>
      <c r="BA36" s="7"/>
      <c r="BB36" s="7"/>
      <c r="BC36" s="7"/>
      <c r="BD36" s="7"/>
      <c r="BE36" s="7"/>
      <c r="BF36" s="16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16"/>
      <c r="BZ36" s="7"/>
      <c r="CA36" s="7"/>
      <c r="CB36" s="7"/>
      <c r="CC36" s="7"/>
      <c r="CD36" s="7"/>
      <c r="CE36" s="7"/>
      <c r="CF36" s="7"/>
      <c r="CG36" s="16"/>
      <c r="CH36" s="7"/>
      <c r="CI36" s="7"/>
      <c r="CJ36" s="7"/>
      <c r="CK36" s="7"/>
      <c r="CL36" s="7"/>
      <c r="CM36" s="71"/>
    </row>
    <row r="37" spans="1:91" ht="18.75" thickBot="1" x14ac:dyDescent="0.3">
      <c r="A37" s="77">
        <v>32</v>
      </c>
      <c r="B37" s="8"/>
      <c r="C37" s="8"/>
      <c r="D37" s="9"/>
      <c r="E37" s="9"/>
      <c r="F37" s="9"/>
      <c r="G37" s="9"/>
      <c r="H37" s="9"/>
      <c r="I37" s="10"/>
      <c r="J37" s="11"/>
      <c r="K37" s="11"/>
      <c r="L37" s="11"/>
      <c r="M37" s="11"/>
      <c r="N37" s="11"/>
      <c r="O37" s="11"/>
      <c r="P37" s="11"/>
      <c r="Q37" s="11"/>
      <c r="R37" s="15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4"/>
      <c r="AN37" s="11"/>
      <c r="AO37" s="11"/>
      <c r="AP37" s="11"/>
      <c r="AQ37" s="11"/>
      <c r="AR37" s="11"/>
      <c r="AS37" s="11"/>
      <c r="AT37" s="11"/>
      <c r="AU37" s="11"/>
      <c r="AV37" s="14"/>
      <c r="AW37" s="11"/>
      <c r="AX37" s="11"/>
      <c r="AY37" s="11"/>
      <c r="AZ37" s="11"/>
      <c r="BA37" s="11"/>
      <c r="BB37" s="11"/>
      <c r="BC37" s="11"/>
      <c r="BD37" s="11"/>
      <c r="BE37" s="11"/>
      <c r="BF37" s="16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6"/>
      <c r="BZ37" s="11"/>
      <c r="CA37" s="11"/>
      <c r="CB37" s="11"/>
      <c r="CC37" s="11"/>
      <c r="CD37" s="11"/>
      <c r="CE37" s="11"/>
      <c r="CF37" s="11"/>
      <c r="CG37" s="16"/>
      <c r="CH37" s="11"/>
      <c r="CI37" s="11"/>
      <c r="CJ37" s="11"/>
      <c r="CK37" s="11"/>
      <c r="CL37" s="11"/>
      <c r="CM37" s="72"/>
    </row>
    <row r="38" spans="1:91" ht="18.75" thickBot="1" x14ac:dyDescent="0.25">
      <c r="A38" s="75">
        <v>33</v>
      </c>
      <c r="B38" s="5"/>
      <c r="C38" s="5"/>
      <c r="D38" s="6"/>
      <c r="E38" s="6"/>
      <c r="F38" s="6"/>
      <c r="G38" s="6"/>
      <c r="H38" s="6"/>
      <c r="I38" s="4"/>
      <c r="J38" s="7"/>
      <c r="K38" s="7"/>
      <c r="L38" s="7"/>
      <c r="M38" s="7"/>
      <c r="N38" s="7"/>
      <c r="O38" s="7"/>
      <c r="P38" s="7"/>
      <c r="Q38" s="7"/>
      <c r="R38" s="15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14"/>
      <c r="AN38" s="7"/>
      <c r="AO38" s="7"/>
      <c r="AP38" s="7"/>
      <c r="AQ38" s="7"/>
      <c r="AR38" s="7"/>
      <c r="AS38" s="7"/>
      <c r="AT38" s="7"/>
      <c r="AU38" s="7"/>
      <c r="AV38" s="14"/>
      <c r="AW38" s="7"/>
      <c r="AX38" s="7"/>
      <c r="AY38" s="7"/>
      <c r="AZ38" s="7"/>
      <c r="BA38" s="7"/>
      <c r="BB38" s="7"/>
      <c r="BC38" s="7"/>
      <c r="BD38" s="7"/>
      <c r="BE38" s="7"/>
      <c r="BF38" s="16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16"/>
      <c r="BZ38" s="7"/>
      <c r="CA38" s="7"/>
      <c r="CB38" s="7"/>
      <c r="CC38" s="7"/>
      <c r="CD38" s="7"/>
      <c r="CE38" s="7"/>
      <c r="CF38" s="7"/>
      <c r="CG38" s="16"/>
      <c r="CH38" s="7"/>
      <c r="CI38" s="7"/>
      <c r="CJ38" s="7"/>
      <c r="CK38" s="7"/>
      <c r="CL38" s="7"/>
      <c r="CM38" s="71"/>
    </row>
    <row r="39" spans="1:91" ht="18.75" thickBot="1" x14ac:dyDescent="0.3">
      <c r="A39" s="77">
        <v>34</v>
      </c>
      <c r="B39" s="8"/>
      <c r="C39" s="8"/>
      <c r="D39" s="9"/>
      <c r="E39" s="9"/>
      <c r="F39" s="9"/>
      <c r="G39" s="9"/>
      <c r="H39" s="9"/>
      <c r="I39" s="10"/>
      <c r="J39" s="11"/>
      <c r="K39" s="11"/>
      <c r="L39" s="11"/>
      <c r="M39" s="11"/>
      <c r="N39" s="11"/>
      <c r="O39" s="11"/>
      <c r="P39" s="11"/>
      <c r="Q39" s="11"/>
      <c r="R39" s="15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4"/>
      <c r="AN39" s="11"/>
      <c r="AO39" s="11"/>
      <c r="AP39" s="11"/>
      <c r="AQ39" s="11"/>
      <c r="AR39" s="11"/>
      <c r="AS39" s="11"/>
      <c r="AT39" s="11"/>
      <c r="AU39" s="11"/>
      <c r="AV39" s="14"/>
      <c r="AW39" s="11"/>
      <c r="AX39" s="11"/>
      <c r="AY39" s="11"/>
      <c r="AZ39" s="11"/>
      <c r="BA39" s="11"/>
      <c r="BB39" s="11"/>
      <c r="BC39" s="11"/>
      <c r="BD39" s="11"/>
      <c r="BE39" s="11"/>
      <c r="BF39" s="16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6"/>
      <c r="BZ39" s="11"/>
      <c r="CA39" s="11"/>
      <c r="CB39" s="11"/>
      <c r="CC39" s="11"/>
      <c r="CD39" s="11"/>
      <c r="CE39" s="11"/>
      <c r="CF39" s="11"/>
      <c r="CG39" s="16"/>
      <c r="CH39" s="11"/>
      <c r="CI39" s="11"/>
      <c r="CJ39" s="11"/>
      <c r="CK39" s="11"/>
      <c r="CL39" s="11"/>
      <c r="CM39" s="72"/>
    </row>
    <row r="40" spans="1:91" ht="18.75" thickBot="1" x14ac:dyDescent="0.25">
      <c r="A40" s="75">
        <v>35</v>
      </c>
      <c r="B40" s="5"/>
      <c r="C40" s="5"/>
      <c r="D40" s="6"/>
      <c r="E40" s="6"/>
      <c r="F40" s="6"/>
      <c r="G40" s="6"/>
      <c r="H40" s="6"/>
      <c r="I40" s="4"/>
      <c r="J40" s="7"/>
      <c r="K40" s="7"/>
      <c r="L40" s="7"/>
      <c r="M40" s="7"/>
      <c r="N40" s="7"/>
      <c r="O40" s="7"/>
      <c r="P40" s="7"/>
      <c r="Q40" s="7"/>
      <c r="R40" s="15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14"/>
      <c r="AN40" s="7"/>
      <c r="AO40" s="7"/>
      <c r="AP40" s="7"/>
      <c r="AQ40" s="7"/>
      <c r="AR40" s="7"/>
      <c r="AS40" s="7"/>
      <c r="AT40" s="7"/>
      <c r="AU40" s="7"/>
      <c r="AV40" s="14"/>
      <c r="AW40" s="7"/>
      <c r="AX40" s="7"/>
      <c r="AY40" s="7"/>
      <c r="AZ40" s="7"/>
      <c r="BA40" s="7"/>
      <c r="BB40" s="7"/>
      <c r="BC40" s="7"/>
      <c r="BD40" s="7"/>
      <c r="BE40" s="7"/>
      <c r="BF40" s="16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16"/>
      <c r="BZ40" s="7"/>
      <c r="CA40" s="7"/>
      <c r="CB40" s="7"/>
      <c r="CC40" s="7"/>
      <c r="CD40" s="7"/>
      <c r="CE40" s="7"/>
      <c r="CF40" s="7"/>
      <c r="CG40" s="16"/>
      <c r="CH40" s="7"/>
      <c r="CI40" s="7"/>
      <c r="CJ40" s="7"/>
      <c r="CK40" s="7"/>
      <c r="CL40" s="7"/>
      <c r="CM40" s="71"/>
    </row>
    <row r="41" spans="1:91" ht="18.75" thickBot="1" x14ac:dyDescent="0.3">
      <c r="A41" s="77">
        <v>36</v>
      </c>
      <c r="B41" s="8"/>
      <c r="C41" s="8"/>
      <c r="D41" s="9"/>
      <c r="E41" s="9"/>
      <c r="F41" s="9"/>
      <c r="G41" s="9"/>
      <c r="H41" s="9"/>
      <c r="I41" s="10"/>
      <c r="J41" s="11"/>
      <c r="K41" s="11"/>
      <c r="L41" s="11"/>
      <c r="M41" s="11"/>
      <c r="N41" s="11"/>
      <c r="O41" s="11"/>
      <c r="P41" s="11"/>
      <c r="Q41" s="11"/>
      <c r="R41" s="15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4"/>
      <c r="AN41" s="11"/>
      <c r="AO41" s="11"/>
      <c r="AP41" s="11"/>
      <c r="AQ41" s="11"/>
      <c r="AR41" s="11"/>
      <c r="AS41" s="11"/>
      <c r="AT41" s="11"/>
      <c r="AU41" s="11"/>
      <c r="AV41" s="14"/>
      <c r="AW41" s="11"/>
      <c r="AX41" s="11"/>
      <c r="AY41" s="11"/>
      <c r="AZ41" s="11"/>
      <c r="BA41" s="11"/>
      <c r="BB41" s="11"/>
      <c r="BC41" s="11"/>
      <c r="BD41" s="11"/>
      <c r="BE41" s="11"/>
      <c r="BF41" s="16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6"/>
      <c r="BZ41" s="11"/>
      <c r="CA41" s="11"/>
      <c r="CB41" s="11"/>
      <c r="CC41" s="11"/>
      <c r="CD41" s="11"/>
      <c r="CE41" s="11"/>
      <c r="CF41" s="11"/>
      <c r="CG41" s="16"/>
      <c r="CH41" s="11"/>
      <c r="CI41" s="11"/>
      <c r="CJ41" s="11"/>
      <c r="CK41" s="11"/>
      <c r="CL41" s="11"/>
      <c r="CM41" s="72"/>
    </row>
    <row r="42" spans="1:91" ht="18.75" thickBot="1" x14ac:dyDescent="0.25">
      <c r="A42" s="75">
        <v>37</v>
      </c>
      <c r="B42" s="5"/>
      <c r="C42" s="5"/>
      <c r="D42" s="6"/>
      <c r="E42" s="6"/>
      <c r="F42" s="6"/>
      <c r="G42" s="6"/>
      <c r="H42" s="6"/>
      <c r="I42" s="4"/>
      <c r="J42" s="7"/>
      <c r="K42" s="7"/>
      <c r="L42" s="7"/>
      <c r="M42" s="7"/>
      <c r="N42" s="7"/>
      <c r="O42" s="7"/>
      <c r="P42" s="7"/>
      <c r="Q42" s="7"/>
      <c r="R42" s="15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14"/>
      <c r="AN42" s="7"/>
      <c r="AO42" s="7"/>
      <c r="AP42" s="7"/>
      <c r="AQ42" s="7"/>
      <c r="AR42" s="7"/>
      <c r="AS42" s="7"/>
      <c r="AT42" s="7"/>
      <c r="AU42" s="7"/>
      <c r="AV42" s="14"/>
      <c r="AW42" s="7"/>
      <c r="AX42" s="7"/>
      <c r="AY42" s="7"/>
      <c r="AZ42" s="7"/>
      <c r="BA42" s="7"/>
      <c r="BB42" s="7"/>
      <c r="BC42" s="7"/>
      <c r="BD42" s="7"/>
      <c r="BE42" s="7"/>
      <c r="BF42" s="16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16"/>
      <c r="BZ42" s="7"/>
      <c r="CA42" s="7"/>
      <c r="CB42" s="7"/>
      <c r="CC42" s="7"/>
      <c r="CD42" s="7"/>
      <c r="CE42" s="7"/>
      <c r="CF42" s="7"/>
      <c r="CG42" s="16"/>
      <c r="CH42" s="7"/>
      <c r="CI42" s="7"/>
      <c r="CJ42" s="7"/>
      <c r="CK42" s="7"/>
      <c r="CL42" s="7"/>
      <c r="CM42" s="71"/>
    </row>
    <row r="43" spans="1:91" ht="18.75" thickBot="1" x14ac:dyDescent="0.3">
      <c r="A43" s="77">
        <v>38</v>
      </c>
      <c r="B43" s="8"/>
      <c r="C43" s="8"/>
      <c r="D43" s="9"/>
      <c r="E43" s="9"/>
      <c r="F43" s="9"/>
      <c r="G43" s="9"/>
      <c r="H43" s="9"/>
      <c r="I43" s="10"/>
      <c r="J43" s="11"/>
      <c r="K43" s="11"/>
      <c r="L43" s="11"/>
      <c r="M43" s="11"/>
      <c r="N43" s="11"/>
      <c r="O43" s="11"/>
      <c r="P43" s="11"/>
      <c r="Q43" s="11"/>
      <c r="R43" s="15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4"/>
      <c r="AN43" s="11"/>
      <c r="AO43" s="11"/>
      <c r="AP43" s="11"/>
      <c r="AQ43" s="11"/>
      <c r="AR43" s="11"/>
      <c r="AS43" s="11"/>
      <c r="AT43" s="11"/>
      <c r="AU43" s="11"/>
      <c r="AV43" s="14"/>
      <c r="AW43" s="11"/>
      <c r="AX43" s="11"/>
      <c r="AY43" s="11"/>
      <c r="AZ43" s="11"/>
      <c r="BA43" s="11"/>
      <c r="BB43" s="11"/>
      <c r="BC43" s="11"/>
      <c r="BD43" s="11"/>
      <c r="BE43" s="11"/>
      <c r="BF43" s="16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6"/>
      <c r="BZ43" s="11"/>
      <c r="CA43" s="11"/>
      <c r="CB43" s="11"/>
      <c r="CC43" s="11"/>
      <c r="CD43" s="11"/>
      <c r="CE43" s="11"/>
      <c r="CF43" s="11"/>
      <c r="CG43" s="16"/>
      <c r="CH43" s="11"/>
      <c r="CI43" s="11"/>
      <c r="CJ43" s="11"/>
      <c r="CK43" s="11"/>
      <c r="CL43" s="11"/>
      <c r="CM43" s="72"/>
    </row>
    <row r="44" spans="1:91" ht="18.75" thickBot="1" x14ac:dyDescent="0.25">
      <c r="A44" s="75">
        <v>39</v>
      </c>
      <c r="B44" s="5"/>
      <c r="C44" s="5"/>
      <c r="D44" s="6"/>
      <c r="E44" s="6"/>
      <c r="F44" s="6"/>
      <c r="G44" s="6"/>
      <c r="H44" s="6"/>
      <c r="I44" s="4"/>
      <c r="J44" s="7"/>
      <c r="K44" s="7"/>
      <c r="L44" s="7"/>
      <c r="M44" s="7"/>
      <c r="N44" s="7"/>
      <c r="O44" s="7"/>
      <c r="P44" s="7"/>
      <c r="Q44" s="7"/>
      <c r="R44" s="15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14"/>
      <c r="AN44" s="7"/>
      <c r="AO44" s="7"/>
      <c r="AP44" s="7"/>
      <c r="AQ44" s="7"/>
      <c r="AR44" s="7"/>
      <c r="AS44" s="7"/>
      <c r="AT44" s="7"/>
      <c r="AU44" s="7"/>
      <c r="AV44" s="14"/>
      <c r="AW44" s="7"/>
      <c r="AX44" s="7"/>
      <c r="AY44" s="7"/>
      <c r="AZ44" s="7"/>
      <c r="BA44" s="7"/>
      <c r="BB44" s="7"/>
      <c r="BC44" s="7"/>
      <c r="BD44" s="7"/>
      <c r="BE44" s="7"/>
      <c r="BF44" s="16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16"/>
      <c r="BZ44" s="7"/>
      <c r="CA44" s="7"/>
      <c r="CB44" s="7"/>
      <c r="CC44" s="7"/>
      <c r="CD44" s="7"/>
      <c r="CE44" s="7"/>
      <c r="CF44" s="7"/>
      <c r="CG44" s="16"/>
      <c r="CH44" s="7"/>
      <c r="CI44" s="7"/>
      <c r="CJ44" s="7"/>
      <c r="CK44" s="7"/>
      <c r="CL44" s="7"/>
      <c r="CM44" s="71"/>
    </row>
    <row r="45" spans="1:91" ht="18.75" thickBot="1" x14ac:dyDescent="0.3">
      <c r="A45" s="77">
        <v>40</v>
      </c>
      <c r="B45" s="8"/>
      <c r="C45" s="8"/>
      <c r="D45" s="9"/>
      <c r="E45" s="9"/>
      <c r="F45" s="9"/>
      <c r="G45" s="9"/>
      <c r="H45" s="9"/>
      <c r="I45" s="10"/>
      <c r="J45" s="11"/>
      <c r="K45" s="11"/>
      <c r="L45" s="11"/>
      <c r="M45" s="11"/>
      <c r="N45" s="11"/>
      <c r="O45" s="11"/>
      <c r="P45" s="11"/>
      <c r="Q45" s="11"/>
      <c r="R45" s="15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4"/>
      <c r="AN45" s="11"/>
      <c r="AO45" s="11"/>
      <c r="AP45" s="11"/>
      <c r="AQ45" s="11"/>
      <c r="AR45" s="11"/>
      <c r="AS45" s="11"/>
      <c r="AT45" s="11"/>
      <c r="AU45" s="11"/>
      <c r="AV45" s="14"/>
      <c r="AW45" s="11"/>
      <c r="AX45" s="11"/>
      <c r="AY45" s="11"/>
      <c r="AZ45" s="11"/>
      <c r="BA45" s="11"/>
      <c r="BB45" s="11"/>
      <c r="BC45" s="11"/>
      <c r="BD45" s="11"/>
      <c r="BE45" s="11"/>
      <c r="BF45" s="16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6"/>
      <c r="BZ45" s="11"/>
      <c r="CA45" s="11"/>
      <c r="CB45" s="11"/>
      <c r="CC45" s="11"/>
      <c r="CD45" s="11"/>
      <c r="CE45" s="11"/>
      <c r="CF45" s="11"/>
      <c r="CG45" s="16"/>
      <c r="CH45" s="11"/>
      <c r="CI45" s="11"/>
      <c r="CJ45" s="11"/>
      <c r="CK45" s="11"/>
      <c r="CL45" s="11"/>
      <c r="CM45" s="72"/>
    </row>
    <row r="46" spans="1:91" ht="18.75" thickBot="1" x14ac:dyDescent="0.25">
      <c r="A46" s="75">
        <v>41</v>
      </c>
      <c r="B46" s="5"/>
      <c r="C46" s="5"/>
      <c r="D46" s="6"/>
      <c r="E46" s="6"/>
      <c r="F46" s="6"/>
      <c r="G46" s="6"/>
      <c r="H46" s="6"/>
      <c r="I46" s="4"/>
      <c r="J46" s="7"/>
      <c r="K46" s="7"/>
      <c r="L46" s="7"/>
      <c r="M46" s="7"/>
      <c r="N46" s="7"/>
      <c r="O46" s="7"/>
      <c r="P46" s="7"/>
      <c r="Q46" s="7"/>
      <c r="R46" s="15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14"/>
      <c r="AN46" s="7"/>
      <c r="AO46" s="7"/>
      <c r="AP46" s="7"/>
      <c r="AQ46" s="7"/>
      <c r="AR46" s="7"/>
      <c r="AS46" s="7"/>
      <c r="AT46" s="7"/>
      <c r="AU46" s="7"/>
      <c r="AV46" s="14"/>
      <c r="AW46" s="7"/>
      <c r="AX46" s="7"/>
      <c r="AY46" s="7"/>
      <c r="AZ46" s="7"/>
      <c r="BA46" s="7"/>
      <c r="BB46" s="7"/>
      <c r="BC46" s="7"/>
      <c r="BD46" s="7"/>
      <c r="BE46" s="7"/>
      <c r="BF46" s="16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16"/>
      <c r="BZ46" s="7"/>
      <c r="CA46" s="7"/>
      <c r="CB46" s="7"/>
      <c r="CC46" s="7"/>
      <c r="CD46" s="7"/>
      <c r="CE46" s="7"/>
      <c r="CF46" s="7"/>
      <c r="CG46" s="16"/>
      <c r="CH46" s="7"/>
      <c r="CI46" s="7"/>
      <c r="CJ46" s="7"/>
      <c r="CK46" s="7"/>
      <c r="CL46" s="7"/>
      <c r="CM46" s="71"/>
    </row>
    <row r="47" spans="1:91" ht="18.75" thickBot="1" x14ac:dyDescent="0.3">
      <c r="A47" s="77">
        <v>42</v>
      </c>
      <c r="B47" s="8"/>
      <c r="C47" s="8"/>
      <c r="D47" s="9"/>
      <c r="E47" s="9"/>
      <c r="F47" s="9"/>
      <c r="G47" s="9"/>
      <c r="H47" s="9"/>
      <c r="I47" s="10"/>
      <c r="J47" s="11"/>
      <c r="K47" s="11"/>
      <c r="L47" s="11"/>
      <c r="M47" s="11"/>
      <c r="N47" s="11"/>
      <c r="O47" s="11"/>
      <c r="P47" s="11"/>
      <c r="Q47" s="11"/>
      <c r="R47" s="15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4"/>
      <c r="AN47" s="11"/>
      <c r="AO47" s="11"/>
      <c r="AP47" s="11"/>
      <c r="AQ47" s="11"/>
      <c r="AR47" s="11"/>
      <c r="AS47" s="11"/>
      <c r="AT47" s="11"/>
      <c r="AU47" s="11"/>
      <c r="AV47" s="14"/>
      <c r="AW47" s="11"/>
      <c r="AX47" s="11"/>
      <c r="AY47" s="11"/>
      <c r="AZ47" s="11"/>
      <c r="BA47" s="11"/>
      <c r="BB47" s="11"/>
      <c r="BC47" s="11"/>
      <c r="BD47" s="11"/>
      <c r="BE47" s="11"/>
      <c r="BF47" s="16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6"/>
      <c r="BZ47" s="11"/>
      <c r="CA47" s="11"/>
      <c r="CB47" s="11"/>
      <c r="CC47" s="11"/>
      <c r="CD47" s="11"/>
      <c r="CE47" s="11"/>
      <c r="CF47" s="11"/>
      <c r="CG47" s="16"/>
      <c r="CH47" s="11"/>
      <c r="CI47" s="11"/>
      <c r="CJ47" s="11"/>
      <c r="CK47" s="11"/>
      <c r="CL47" s="11"/>
      <c r="CM47" s="72"/>
    </row>
    <row r="48" spans="1:91" ht="18.75" thickBot="1" x14ac:dyDescent="0.25">
      <c r="A48" s="75">
        <v>43</v>
      </c>
      <c r="B48" s="5"/>
      <c r="C48" s="5"/>
      <c r="D48" s="6"/>
      <c r="E48" s="6"/>
      <c r="F48" s="6"/>
      <c r="G48" s="6"/>
      <c r="H48" s="6"/>
      <c r="I48" s="4"/>
      <c r="J48" s="7"/>
      <c r="K48" s="7"/>
      <c r="L48" s="7"/>
      <c r="M48" s="7"/>
      <c r="N48" s="7"/>
      <c r="O48" s="7"/>
      <c r="P48" s="7"/>
      <c r="Q48" s="7"/>
      <c r="R48" s="15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14"/>
      <c r="AN48" s="7"/>
      <c r="AO48" s="7"/>
      <c r="AP48" s="7"/>
      <c r="AQ48" s="7"/>
      <c r="AR48" s="7"/>
      <c r="AS48" s="7"/>
      <c r="AT48" s="7"/>
      <c r="AU48" s="7"/>
      <c r="AV48" s="14"/>
      <c r="AW48" s="7"/>
      <c r="AX48" s="7"/>
      <c r="AY48" s="7"/>
      <c r="AZ48" s="7"/>
      <c r="BA48" s="7"/>
      <c r="BB48" s="7"/>
      <c r="BC48" s="7"/>
      <c r="BD48" s="7"/>
      <c r="BE48" s="7"/>
      <c r="BF48" s="16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16"/>
      <c r="BZ48" s="7"/>
      <c r="CA48" s="7"/>
      <c r="CB48" s="7"/>
      <c r="CC48" s="7"/>
      <c r="CD48" s="7"/>
      <c r="CE48" s="7"/>
      <c r="CF48" s="7"/>
      <c r="CG48" s="16"/>
      <c r="CH48" s="7"/>
      <c r="CI48" s="7"/>
      <c r="CJ48" s="7"/>
      <c r="CK48" s="7"/>
      <c r="CL48" s="7"/>
      <c r="CM48" s="71"/>
    </row>
    <row r="49" spans="1:91" ht="18.75" thickBot="1" x14ac:dyDescent="0.3">
      <c r="A49" s="77">
        <v>44</v>
      </c>
      <c r="B49" s="8"/>
      <c r="C49" s="8"/>
      <c r="D49" s="9"/>
      <c r="E49" s="9"/>
      <c r="F49" s="9"/>
      <c r="G49" s="9"/>
      <c r="H49" s="9"/>
      <c r="I49" s="10"/>
      <c r="J49" s="11"/>
      <c r="K49" s="11"/>
      <c r="L49" s="11"/>
      <c r="M49" s="11"/>
      <c r="N49" s="11"/>
      <c r="O49" s="11"/>
      <c r="P49" s="11"/>
      <c r="Q49" s="11"/>
      <c r="R49" s="15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4"/>
      <c r="AN49" s="11"/>
      <c r="AO49" s="11"/>
      <c r="AP49" s="11"/>
      <c r="AQ49" s="11"/>
      <c r="AR49" s="11"/>
      <c r="AS49" s="11"/>
      <c r="AT49" s="11"/>
      <c r="AU49" s="11"/>
      <c r="AV49" s="14"/>
      <c r="AW49" s="11"/>
      <c r="AX49" s="11"/>
      <c r="AY49" s="11"/>
      <c r="AZ49" s="11"/>
      <c r="BA49" s="11"/>
      <c r="BB49" s="11"/>
      <c r="BC49" s="11"/>
      <c r="BD49" s="11"/>
      <c r="BE49" s="11"/>
      <c r="BF49" s="16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6"/>
      <c r="BZ49" s="11"/>
      <c r="CA49" s="11"/>
      <c r="CB49" s="11"/>
      <c r="CC49" s="11"/>
      <c r="CD49" s="11"/>
      <c r="CE49" s="11"/>
      <c r="CF49" s="11"/>
      <c r="CG49" s="16"/>
      <c r="CH49" s="11"/>
      <c r="CI49" s="11"/>
      <c r="CJ49" s="11"/>
      <c r="CK49" s="11"/>
      <c r="CL49" s="11"/>
      <c r="CM49" s="72"/>
    </row>
    <row r="50" spans="1:91" ht="18.75" thickBot="1" x14ac:dyDescent="0.25">
      <c r="A50" s="75">
        <v>45</v>
      </c>
      <c r="B50" s="5"/>
      <c r="C50" s="5"/>
      <c r="D50" s="6"/>
      <c r="E50" s="6"/>
      <c r="F50" s="6"/>
      <c r="G50" s="6"/>
      <c r="H50" s="6"/>
      <c r="I50" s="4"/>
      <c r="J50" s="7"/>
      <c r="K50" s="7"/>
      <c r="L50" s="7"/>
      <c r="M50" s="7"/>
      <c r="N50" s="7"/>
      <c r="O50" s="7"/>
      <c r="P50" s="7"/>
      <c r="Q50" s="7"/>
      <c r="R50" s="15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14"/>
      <c r="AN50" s="7"/>
      <c r="AO50" s="7"/>
      <c r="AP50" s="7"/>
      <c r="AQ50" s="7"/>
      <c r="AR50" s="7"/>
      <c r="AS50" s="7"/>
      <c r="AT50" s="7"/>
      <c r="AU50" s="7"/>
      <c r="AV50" s="14"/>
      <c r="AW50" s="7"/>
      <c r="AX50" s="7"/>
      <c r="AY50" s="7"/>
      <c r="AZ50" s="7"/>
      <c r="BA50" s="7"/>
      <c r="BB50" s="7"/>
      <c r="BC50" s="7"/>
      <c r="BD50" s="7"/>
      <c r="BE50" s="7"/>
      <c r="BF50" s="16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16"/>
      <c r="BZ50" s="7"/>
      <c r="CA50" s="7"/>
      <c r="CB50" s="7"/>
      <c r="CC50" s="7"/>
      <c r="CD50" s="7"/>
      <c r="CE50" s="7"/>
      <c r="CF50" s="7"/>
      <c r="CG50" s="16"/>
      <c r="CH50" s="7"/>
      <c r="CI50" s="7"/>
      <c r="CJ50" s="7"/>
      <c r="CK50" s="7"/>
      <c r="CL50" s="7"/>
      <c r="CM50" s="71"/>
    </row>
    <row r="51" spans="1:91" ht="18.75" thickBot="1" x14ac:dyDescent="0.3">
      <c r="A51" s="77">
        <v>46</v>
      </c>
      <c r="B51" s="8"/>
      <c r="C51" s="8"/>
      <c r="D51" s="9"/>
      <c r="E51" s="9"/>
      <c r="F51" s="9"/>
      <c r="G51" s="9"/>
      <c r="H51" s="9"/>
      <c r="I51" s="10"/>
      <c r="J51" s="11"/>
      <c r="K51" s="11"/>
      <c r="L51" s="11"/>
      <c r="M51" s="11"/>
      <c r="N51" s="11"/>
      <c r="O51" s="11"/>
      <c r="P51" s="11"/>
      <c r="Q51" s="11"/>
      <c r="R51" s="15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4"/>
      <c r="AN51" s="11"/>
      <c r="AO51" s="11"/>
      <c r="AP51" s="11"/>
      <c r="AQ51" s="11"/>
      <c r="AR51" s="11"/>
      <c r="AS51" s="11"/>
      <c r="AT51" s="11"/>
      <c r="AU51" s="11"/>
      <c r="AV51" s="14"/>
      <c r="AW51" s="11"/>
      <c r="AX51" s="11"/>
      <c r="AY51" s="11"/>
      <c r="AZ51" s="11"/>
      <c r="BA51" s="11"/>
      <c r="BB51" s="11"/>
      <c r="BC51" s="11"/>
      <c r="BD51" s="11"/>
      <c r="BE51" s="11"/>
      <c r="BF51" s="16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6"/>
      <c r="BZ51" s="11"/>
      <c r="CA51" s="11"/>
      <c r="CB51" s="11"/>
      <c r="CC51" s="11"/>
      <c r="CD51" s="11"/>
      <c r="CE51" s="11"/>
      <c r="CF51" s="11"/>
      <c r="CG51" s="16"/>
      <c r="CH51" s="11"/>
      <c r="CI51" s="11"/>
      <c r="CJ51" s="11"/>
      <c r="CK51" s="11"/>
      <c r="CL51" s="11"/>
      <c r="CM51" s="72"/>
    </row>
    <row r="52" spans="1:91" ht="18.75" thickBot="1" x14ac:dyDescent="0.25">
      <c r="A52" s="75">
        <v>47</v>
      </c>
      <c r="B52" s="5"/>
      <c r="C52" s="5"/>
      <c r="D52" s="6"/>
      <c r="E52" s="6"/>
      <c r="F52" s="6"/>
      <c r="G52" s="6"/>
      <c r="H52" s="6"/>
      <c r="I52" s="4"/>
      <c r="J52" s="7"/>
      <c r="K52" s="7"/>
      <c r="L52" s="7"/>
      <c r="M52" s="7"/>
      <c r="N52" s="7"/>
      <c r="O52" s="7"/>
      <c r="P52" s="7"/>
      <c r="Q52" s="7"/>
      <c r="R52" s="15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14"/>
      <c r="AN52" s="7"/>
      <c r="AO52" s="7"/>
      <c r="AP52" s="7"/>
      <c r="AQ52" s="7"/>
      <c r="AR52" s="7"/>
      <c r="AS52" s="7"/>
      <c r="AT52" s="7"/>
      <c r="AU52" s="7"/>
      <c r="AV52" s="14"/>
      <c r="AW52" s="7"/>
      <c r="AX52" s="7"/>
      <c r="AY52" s="7"/>
      <c r="AZ52" s="7"/>
      <c r="BA52" s="7"/>
      <c r="BB52" s="7"/>
      <c r="BC52" s="7"/>
      <c r="BD52" s="7"/>
      <c r="BE52" s="7"/>
      <c r="BF52" s="16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16"/>
      <c r="BZ52" s="7"/>
      <c r="CA52" s="7"/>
      <c r="CB52" s="7"/>
      <c r="CC52" s="7"/>
      <c r="CD52" s="7"/>
      <c r="CE52" s="7"/>
      <c r="CF52" s="7"/>
      <c r="CG52" s="16"/>
      <c r="CH52" s="7"/>
      <c r="CI52" s="7"/>
      <c r="CJ52" s="7"/>
      <c r="CK52" s="7"/>
      <c r="CL52" s="7"/>
      <c r="CM52" s="71"/>
    </row>
    <row r="53" spans="1:91" ht="18.75" thickBot="1" x14ac:dyDescent="0.3">
      <c r="A53" s="77">
        <v>48</v>
      </c>
      <c r="B53" s="8"/>
      <c r="C53" s="8"/>
      <c r="D53" s="9"/>
      <c r="E53" s="9"/>
      <c r="F53" s="9"/>
      <c r="G53" s="9"/>
      <c r="H53" s="9"/>
      <c r="I53" s="10"/>
      <c r="J53" s="11"/>
      <c r="K53" s="11"/>
      <c r="L53" s="11"/>
      <c r="M53" s="11"/>
      <c r="N53" s="11"/>
      <c r="O53" s="11"/>
      <c r="P53" s="11"/>
      <c r="Q53" s="11"/>
      <c r="R53" s="15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4"/>
      <c r="AN53" s="11"/>
      <c r="AO53" s="11"/>
      <c r="AP53" s="11"/>
      <c r="AQ53" s="11"/>
      <c r="AR53" s="11"/>
      <c r="AS53" s="11"/>
      <c r="AT53" s="11"/>
      <c r="AU53" s="11"/>
      <c r="AV53" s="14"/>
      <c r="AW53" s="11"/>
      <c r="AX53" s="11"/>
      <c r="AY53" s="11"/>
      <c r="AZ53" s="11"/>
      <c r="BA53" s="11"/>
      <c r="BB53" s="11"/>
      <c r="BC53" s="11"/>
      <c r="BD53" s="11"/>
      <c r="BE53" s="11"/>
      <c r="BF53" s="16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6"/>
      <c r="BZ53" s="11"/>
      <c r="CA53" s="11"/>
      <c r="CB53" s="11"/>
      <c r="CC53" s="11"/>
      <c r="CD53" s="11"/>
      <c r="CE53" s="11"/>
      <c r="CF53" s="11"/>
      <c r="CG53" s="16"/>
      <c r="CH53" s="11"/>
      <c r="CI53" s="11"/>
      <c r="CJ53" s="11"/>
      <c r="CK53" s="11"/>
      <c r="CL53" s="11"/>
      <c r="CM53" s="72"/>
    </row>
    <row r="54" spans="1:91" ht="18.75" thickBot="1" x14ac:dyDescent="0.25">
      <c r="A54" s="75">
        <v>49</v>
      </c>
      <c r="B54" s="5"/>
      <c r="C54" s="5"/>
      <c r="D54" s="6"/>
      <c r="E54" s="6"/>
      <c r="F54" s="6"/>
      <c r="G54" s="6"/>
      <c r="H54" s="6"/>
      <c r="I54" s="4"/>
      <c r="J54" s="7"/>
      <c r="K54" s="7"/>
      <c r="L54" s="7"/>
      <c r="M54" s="7"/>
      <c r="N54" s="7"/>
      <c r="O54" s="7"/>
      <c r="P54" s="7"/>
      <c r="Q54" s="7"/>
      <c r="R54" s="15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14"/>
      <c r="AN54" s="7"/>
      <c r="AO54" s="7"/>
      <c r="AP54" s="7"/>
      <c r="AQ54" s="7"/>
      <c r="AR54" s="7"/>
      <c r="AS54" s="7"/>
      <c r="AT54" s="7"/>
      <c r="AU54" s="7"/>
      <c r="AV54" s="14"/>
      <c r="AW54" s="7"/>
      <c r="AX54" s="7"/>
      <c r="AY54" s="7"/>
      <c r="AZ54" s="7"/>
      <c r="BA54" s="7"/>
      <c r="BB54" s="7"/>
      <c r="BC54" s="7"/>
      <c r="BD54" s="7"/>
      <c r="BE54" s="7"/>
      <c r="BF54" s="16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16"/>
      <c r="BZ54" s="7"/>
      <c r="CA54" s="7"/>
      <c r="CB54" s="7"/>
      <c r="CC54" s="7"/>
      <c r="CD54" s="7"/>
      <c r="CE54" s="7"/>
      <c r="CF54" s="7"/>
      <c r="CG54" s="16"/>
      <c r="CH54" s="7"/>
      <c r="CI54" s="7"/>
      <c r="CJ54" s="7"/>
      <c r="CK54" s="7"/>
      <c r="CL54" s="7"/>
      <c r="CM54" s="71"/>
    </row>
    <row r="55" spans="1:91" ht="18.75" thickBot="1" x14ac:dyDescent="0.3">
      <c r="A55" s="77">
        <v>50</v>
      </c>
      <c r="B55" s="8"/>
      <c r="C55" s="8"/>
      <c r="D55" s="9"/>
      <c r="E55" s="9"/>
      <c r="F55" s="9"/>
      <c r="G55" s="9"/>
      <c r="H55" s="9"/>
      <c r="I55" s="10"/>
      <c r="J55" s="11"/>
      <c r="K55" s="11"/>
      <c r="L55" s="11"/>
      <c r="M55" s="11"/>
      <c r="N55" s="11"/>
      <c r="O55" s="11"/>
      <c r="P55" s="11"/>
      <c r="Q55" s="11"/>
      <c r="R55" s="15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4"/>
      <c r="AN55" s="11"/>
      <c r="AO55" s="11"/>
      <c r="AP55" s="11"/>
      <c r="AQ55" s="11"/>
      <c r="AR55" s="11"/>
      <c r="AS55" s="11"/>
      <c r="AT55" s="11"/>
      <c r="AU55" s="11"/>
      <c r="AV55" s="14"/>
      <c r="AW55" s="11"/>
      <c r="AX55" s="11"/>
      <c r="AY55" s="11"/>
      <c r="AZ55" s="11"/>
      <c r="BA55" s="11"/>
      <c r="BB55" s="11"/>
      <c r="BC55" s="11"/>
      <c r="BD55" s="11"/>
      <c r="BE55" s="11"/>
      <c r="BF55" s="16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6"/>
      <c r="BZ55" s="11"/>
      <c r="CA55" s="11"/>
      <c r="CB55" s="11"/>
      <c r="CC55" s="11"/>
      <c r="CD55" s="11"/>
      <c r="CE55" s="11"/>
      <c r="CF55" s="11"/>
      <c r="CG55" s="16"/>
      <c r="CH55" s="11"/>
      <c r="CI55" s="11"/>
      <c r="CJ55" s="11"/>
      <c r="CK55" s="11"/>
      <c r="CL55" s="11"/>
      <c r="CM55" s="72"/>
    </row>
    <row r="56" spans="1:91" ht="18.75" thickBot="1" x14ac:dyDescent="0.25">
      <c r="A56" s="75">
        <v>51</v>
      </c>
      <c r="B56" s="5"/>
      <c r="C56" s="5"/>
      <c r="D56" s="6"/>
      <c r="E56" s="6"/>
      <c r="F56" s="6"/>
      <c r="G56" s="6"/>
      <c r="H56" s="6"/>
      <c r="I56" s="4"/>
      <c r="J56" s="7"/>
      <c r="K56" s="7"/>
      <c r="L56" s="7"/>
      <c r="M56" s="7"/>
      <c r="N56" s="7"/>
      <c r="O56" s="7"/>
      <c r="P56" s="7"/>
      <c r="Q56" s="7"/>
      <c r="R56" s="15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14"/>
      <c r="AN56" s="7"/>
      <c r="AO56" s="7"/>
      <c r="AP56" s="7"/>
      <c r="AQ56" s="7"/>
      <c r="AR56" s="7"/>
      <c r="AS56" s="7"/>
      <c r="AT56" s="7"/>
      <c r="AU56" s="7"/>
      <c r="AV56" s="14"/>
      <c r="AW56" s="7"/>
      <c r="AX56" s="7"/>
      <c r="AY56" s="7"/>
      <c r="AZ56" s="7"/>
      <c r="BA56" s="7"/>
      <c r="BB56" s="7"/>
      <c r="BC56" s="7"/>
      <c r="BD56" s="7"/>
      <c r="BE56" s="7"/>
      <c r="BF56" s="16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16"/>
      <c r="BZ56" s="7"/>
      <c r="CA56" s="7"/>
      <c r="CB56" s="7"/>
      <c r="CC56" s="7"/>
      <c r="CD56" s="7"/>
      <c r="CE56" s="7"/>
      <c r="CF56" s="7"/>
      <c r="CG56" s="16"/>
      <c r="CH56" s="7"/>
      <c r="CI56" s="7"/>
      <c r="CJ56" s="7"/>
      <c r="CK56" s="7"/>
      <c r="CL56" s="7"/>
      <c r="CM56" s="71"/>
    </row>
    <row r="57" spans="1:91" ht="18.75" thickBot="1" x14ac:dyDescent="0.3">
      <c r="A57" s="77">
        <v>52</v>
      </c>
      <c r="B57" s="8"/>
      <c r="C57" s="8"/>
      <c r="D57" s="9"/>
      <c r="E57" s="9"/>
      <c r="F57" s="9"/>
      <c r="G57" s="9"/>
      <c r="H57" s="9"/>
      <c r="I57" s="10"/>
      <c r="J57" s="11"/>
      <c r="K57" s="11"/>
      <c r="L57" s="11"/>
      <c r="M57" s="11"/>
      <c r="N57" s="11"/>
      <c r="O57" s="11"/>
      <c r="P57" s="11"/>
      <c r="Q57" s="11"/>
      <c r="R57" s="15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4"/>
      <c r="AN57" s="11"/>
      <c r="AO57" s="11"/>
      <c r="AP57" s="11"/>
      <c r="AQ57" s="11"/>
      <c r="AR57" s="11"/>
      <c r="AS57" s="11"/>
      <c r="AT57" s="11"/>
      <c r="AU57" s="11"/>
      <c r="AV57" s="14"/>
      <c r="AW57" s="11"/>
      <c r="AX57" s="11"/>
      <c r="AY57" s="11"/>
      <c r="AZ57" s="11"/>
      <c r="BA57" s="11"/>
      <c r="BB57" s="11"/>
      <c r="BC57" s="11"/>
      <c r="BD57" s="11"/>
      <c r="BE57" s="11"/>
      <c r="BF57" s="16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6"/>
      <c r="BZ57" s="11"/>
      <c r="CA57" s="11"/>
      <c r="CB57" s="11"/>
      <c r="CC57" s="11"/>
      <c r="CD57" s="11"/>
      <c r="CE57" s="11"/>
      <c r="CF57" s="11"/>
      <c r="CG57" s="16"/>
      <c r="CH57" s="11"/>
      <c r="CI57" s="11"/>
      <c r="CJ57" s="11"/>
      <c r="CK57" s="11"/>
      <c r="CL57" s="11"/>
      <c r="CM57" s="72"/>
    </row>
    <row r="58" spans="1:91" ht="18.75" thickBot="1" x14ac:dyDescent="0.25">
      <c r="A58" s="75">
        <v>53</v>
      </c>
      <c r="B58" s="5"/>
      <c r="C58" s="5"/>
      <c r="D58" s="6"/>
      <c r="E58" s="6"/>
      <c r="F58" s="6"/>
      <c r="G58" s="6"/>
      <c r="H58" s="6"/>
      <c r="I58" s="4"/>
      <c r="J58" s="7"/>
      <c r="K58" s="7"/>
      <c r="L58" s="7"/>
      <c r="M58" s="7"/>
      <c r="N58" s="7"/>
      <c r="O58" s="7"/>
      <c r="P58" s="7"/>
      <c r="Q58" s="7"/>
      <c r="R58" s="15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14"/>
      <c r="AN58" s="7"/>
      <c r="AO58" s="7"/>
      <c r="AP58" s="7"/>
      <c r="AQ58" s="7"/>
      <c r="AR58" s="7"/>
      <c r="AS58" s="7"/>
      <c r="AT58" s="7"/>
      <c r="AU58" s="7"/>
      <c r="AV58" s="14"/>
      <c r="AW58" s="7"/>
      <c r="AX58" s="7"/>
      <c r="AY58" s="7"/>
      <c r="AZ58" s="7"/>
      <c r="BA58" s="7"/>
      <c r="BB58" s="7"/>
      <c r="BC58" s="7"/>
      <c r="BD58" s="7"/>
      <c r="BE58" s="7"/>
      <c r="BF58" s="16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16"/>
      <c r="BZ58" s="7"/>
      <c r="CA58" s="7"/>
      <c r="CB58" s="7"/>
      <c r="CC58" s="7"/>
      <c r="CD58" s="7"/>
      <c r="CE58" s="7"/>
      <c r="CF58" s="7"/>
      <c r="CG58" s="16"/>
      <c r="CH58" s="7"/>
      <c r="CI58" s="7"/>
      <c r="CJ58" s="7"/>
      <c r="CK58" s="7"/>
      <c r="CL58" s="7"/>
      <c r="CM58" s="71"/>
    </row>
    <row r="59" spans="1:91" ht="18.75" thickBot="1" x14ac:dyDescent="0.3">
      <c r="A59" s="77">
        <v>54</v>
      </c>
      <c r="B59" s="8"/>
      <c r="C59" s="8"/>
      <c r="D59" s="9"/>
      <c r="E59" s="9"/>
      <c r="F59" s="9"/>
      <c r="G59" s="9"/>
      <c r="H59" s="9"/>
      <c r="I59" s="10"/>
      <c r="J59" s="11"/>
      <c r="K59" s="11"/>
      <c r="L59" s="11"/>
      <c r="M59" s="11"/>
      <c r="N59" s="11"/>
      <c r="O59" s="11"/>
      <c r="P59" s="11"/>
      <c r="Q59" s="11"/>
      <c r="R59" s="15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4"/>
      <c r="AN59" s="11"/>
      <c r="AO59" s="11"/>
      <c r="AP59" s="11"/>
      <c r="AQ59" s="11"/>
      <c r="AR59" s="11"/>
      <c r="AS59" s="11"/>
      <c r="AT59" s="11"/>
      <c r="AU59" s="11"/>
      <c r="AV59" s="14"/>
      <c r="AW59" s="11"/>
      <c r="AX59" s="11"/>
      <c r="AY59" s="11"/>
      <c r="AZ59" s="11"/>
      <c r="BA59" s="11"/>
      <c r="BB59" s="11"/>
      <c r="BC59" s="11"/>
      <c r="BD59" s="11"/>
      <c r="BE59" s="11"/>
      <c r="BF59" s="16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6"/>
      <c r="BZ59" s="11"/>
      <c r="CA59" s="11"/>
      <c r="CB59" s="11"/>
      <c r="CC59" s="11"/>
      <c r="CD59" s="11"/>
      <c r="CE59" s="11"/>
      <c r="CF59" s="11"/>
      <c r="CG59" s="16"/>
      <c r="CH59" s="11"/>
      <c r="CI59" s="11"/>
      <c r="CJ59" s="11"/>
      <c r="CK59" s="11"/>
      <c r="CL59" s="11"/>
      <c r="CM59" s="72"/>
    </row>
    <row r="60" spans="1:91" ht="18.75" thickBot="1" x14ac:dyDescent="0.25">
      <c r="A60" s="75">
        <v>55</v>
      </c>
      <c r="B60" s="5"/>
      <c r="C60" s="5"/>
      <c r="D60" s="6"/>
      <c r="E60" s="6"/>
      <c r="F60" s="6"/>
      <c r="G60" s="6"/>
      <c r="H60" s="6"/>
      <c r="I60" s="4"/>
      <c r="J60" s="7"/>
      <c r="K60" s="7"/>
      <c r="L60" s="7"/>
      <c r="M60" s="7"/>
      <c r="N60" s="7"/>
      <c r="O60" s="7"/>
      <c r="P60" s="7"/>
      <c r="Q60" s="7"/>
      <c r="R60" s="15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14"/>
      <c r="AN60" s="7"/>
      <c r="AO60" s="7"/>
      <c r="AP60" s="7"/>
      <c r="AQ60" s="7"/>
      <c r="AR60" s="7"/>
      <c r="AS60" s="7"/>
      <c r="AT60" s="7"/>
      <c r="AU60" s="7"/>
      <c r="AV60" s="14"/>
      <c r="AW60" s="7"/>
      <c r="AX60" s="7"/>
      <c r="AY60" s="7"/>
      <c r="AZ60" s="7"/>
      <c r="BA60" s="7"/>
      <c r="BB60" s="7"/>
      <c r="BC60" s="7"/>
      <c r="BD60" s="7"/>
      <c r="BE60" s="7"/>
      <c r="BF60" s="16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16"/>
      <c r="BZ60" s="7"/>
      <c r="CA60" s="7"/>
      <c r="CB60" s="7"/>
      <c r="CC60" s="7"/>
      <c r="CD60" s="7"/>
      <c r="CE60" s="7"/>
      <c r="CF60" s="7"/>
      <c r="CG60" s="16"/>
      <c r="CH60" s="7"/>
      <c r="CI60" s="7"/>
      <c r="CJ60" s="7"/>
      <c r="CK60" s="7"/>
      <c r="CL60" s="7"/>
      <c r="CM60" s="71"/>
    </row>
    <row r="61" spans="1:91" ht="18.75" thickBot="1" x14ac:dyDescent="0.3">
      <c r="A61" s="77">
        <v>56</v>
      </c>
      <c r="B61" s="8"/>
      <c r="C61" s="8"/>
      <c r="D61" s="9"/>
      <c r="E61" s="9"/>
      <c r="F61" s="9"/>
      <c r="G61" s="9"/>
      <c r="H61" s="9"/>
      <c r="I61" s="10"/>
      <c r="J61" s="11"/>
      <c r="K61" s="11"/>
      <c r="L61" s="11"/>
      <c r="M61" s="11"/>
      <c r="N61" s="11"/>
      <c r="O61" s="11"/>
      <c r="P61" s="11"/>
      <c r="Q61" s="11"/>
      <c r="R61" s="15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4"/>
      <c r="AN61" s="11"/>
      <c r="AO61" s="11"/>
      <c r="AP61" s="11"/>
      <c r="AQ61" s="11"/>
      <c r="AR61" s="11"/>
      <c r="AS61" s="11"/>
      <c r="AT61" s="11"/>
      <c r="AU61" s="11"/>
      <c r="AV61" s="14"/>
      <c r="AW61" s="11"/>
      <c r="AX61" s="11"/>
      <c r="AY61" s="11"/>
      <c r="AZ61" s="11"/>
      <c r="BA61" s="11"/>
      <c r="BB61" s="11"/>
      <c r="BC61" s="11"/>
      <c r="BD61" s="11"/>
      <c r="BE61" s="11"/>
      <c r="BF61" s="16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6"/>
      <c r="BZ61" s="11"/>
      <c r="CA61" s="11"/>
      <c r="CB61" s="11"/>
      <c r="CC61" s="11"/>
      <c r="CD61" s="11"/>
      <c r="CE61" s="11"/>
      <c r="CF61" s="11"/>
      <c r="CG61" s="16"/>
      <c r="CH61" s="11"/>
      <c r="CI61" s="11"/>
      <c r="CJ61" s="11"/>
      <c r="CK61" s="11"/>
      <c r="CL61" s="11"/>
      <c r="CM61" s="72"/>
    </row>
    <row r="62" spans="1:91" ht="18.75" thickBot="1" x14ac:dyDescent="0.25">
      <c r="A62" s="75">
        <v>57</v>
      </c>
      <c r="B62" s="5"/>
      <c r="C62" s="5"/>
      <c r="D62" s="6"/>
      <c r="E62" s="6"/>
      <c r="F62" s="6"/>
      <c r="G62" s="6"/>
      <c r="H62" s="6"/>
      <c r="I62" s="4"/>
      <c r="J62" s="7"/>
      <c r="K62" s="7"/>
      <c r="L62" s="7"/>
      <c r="M62" s="7"/>
      <c r="N62" s="7"/>
      <c r="O62" s="7"/>
      <c r="P62" s="7"/>
      <c r="Q62" s="7"/>
      <c r="R62" s="15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14"/>
      <c r="AN62" s="7"/>
      <c r="AO62" s="7"/>
      <c r="AP62" s="7"/>
      <c r="AQ62" s="7"/>
      <c r="AR62" s="7"/>
      <c r="AS62" s="7"/>
      <c r="AT62" s="7"/>
      <c r="AU62" s="7"/>
      <c r="AV62" s="14"/>
      <c r="AW62" s="7"/>
      <c r="AX62" s="7"/>
      <c r="AY62" s="7"/>
      <c r="AZ62" s="7"/>
      <c r="BA62" s="7"/>
      <c r="BB62" s="7"/>
      <c r="BC62" s="7"/>
      <c r="BD62" s="7"/>
      <c r="BE62" s="7"/>
      <c r="BF62" s="16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16"/>
      <c r="BZ62" s="7"/>
      <c r="CA62" s="7"/>
      <c r="CB62" s="7"/>
      <c r="CC62" s="7"/>
      <c r="CD62" s="7"/>
      <c r="CE62" s="7"/>
      <c r="CF62" s="7"/>
      <c r="CG62" s="16"/>
      <c r="CH62" s="7"/>
      <c r="CI62" s="7"/>
      <c r="CJ62" s="7"/>
      <c r="CK62" s="7"/>
      <c r="CL62" s="7"/>
      <c r="CM62" s="71"/>
    </row>
    <row r="63" spans="1:91" ht="18.75" thickBot="1" x14ac:dyDescent="0.3">
      <c r="A63" s="77">
        <v>58</v>
      </c>
      <c r="B63" s="8"/>
      <c r="C63" s="8"/>
      <c r="D63" s="9"/>
      <c r="E63" s="9"/>
      <c r="F63" s="9"/>
      <c r="G63" s="9"/>
      <c r="H63" s="9"/>
      <c r="I63" s="10"/>
      <c r="J63" s="11"/>
      <c r="K63" s="11"/>
      <c r="L63" s="11"/>
      <c r="M63" s="11"/>
      <c r="N63" s="11"/>
      <c r="O63" s="11"/>
      <c r="P63" s="11"/>
      <c r="Q63" s="11"/>
      <c r="R63" s="15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4"/>
      <c r="AN63" s="11"/>
      <c r="AO63" s="11"/>
      <c r="AP63" s="11"/>
      <c r="AQ63" s="11"/>
      <c r="AR63" s="11"/>
      <c r="AS63" s="11"/>
      <c r="AT63" s="11"/>
      <c r="AU63" s="11"/>
      <c r="AV63" s="14"/>
      <c r="AW63" s="11"/>
      <c r="AX63" s="11"/>
      <c r="AY63" s="11"/>
      <c r="AZ63" s="11"/>
      <c r="BA63" s="11"/>
      <c r="BB63" s="11"/>
      <c r="BC63" s="11"/>
      <c r="BD63" s="11"/>
      <c r="BE63" s="11"/>
      <c r="BF63" s="16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6"/>
      <c r="BZ63" s="11"/>
      <c r="CA63" s="11"/>
      <c r="CB63" s="11"/>
      <c r="CC63" s="11"/>
      <c r="CD63" s="11"/>
      <c r="CE63" s="11"/>
      <c r="CF63" s="11"/>
      <c r="CG63" s="16"/>
      <c r="CH63" s="11"/>
      <c r="CI63" s="11"/>
      <c r="CJ63" s="11"/>
      <c r="CK63" s="11"/>
      <c r="CL63" s="11"/>
      <c r="CM63" s="72"/>
    </row>
    <row r="64" spans="1:91" ht="18.75" thickBot="1" x14ac:dyDescent="0.25">
      <c r="A64" s="75">
        <v>59</v>
      </c>
      <c r="B64" s="5"/>
      <c r="C64" s="5"/>
      <c r="D64" s="6"/>
      <c r="E64" s="6"/>
      <c r="F64" s="6"/>
      <c r="G64" s="6"/>
      <c r="H64" s="6"/>
      <c r="I64" s="4"/>
      <c r="J64" s="7"/>
      <c r="K64" s="7"/>
      <c r="L64" s="7"/>
      <c r="M64" s="7"/>
      <c r="N64" s="7"/>
      <c r="O64" s="7"/>
      <c r="P64" s="7"/>
      <c r="Q64" s="7"/>
      <c r="R64" s="15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14"/>
      <c r="AN64" s="7"/>
      <c r="AO64" s="7"/>
      <c r="AP64" s="7"/>
      <c r="AQ64" s="7"/>
      <c r="AR64" s="7"/>
      <c r="AS64" s="7"/>
      <c r="AT64" s="7"/>
      <c r="AU64" s="7"/>
      <c r="AV64" s="14"/>
      <c r="AW64" s="7"/>
      <c r="AX64" s="7"/>
      <c r="AY64" s="7"/>
      <c r="AZ64" s="7"/>
      <c r="BA64" s="7"/>
      <c r="BB64" s="7"/>
      <c r="BC64" s="7"/>
      <c r="BD64" s="7"/>
      <c r="BE64" s="7"/>
      <c r="BF64" s="16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16"/>
      <c r="BZ64" s="7"/>
      <c r="CA64" s="7"/>
      <c r="CB64" s="7"/>
      <c r="CC64" s="7"/>
      <c r="CD64" s="7"/>
      <c r="CE64" s="7"/>
      <c r="CF64" s="7"/>
      <c r="CG64" s="16"/>
      <c r="CH64" s="7"/>
      <c r="CI64" s="7"/>
      <c r="CJ64" s="7"/>
      <c r="CK64" s="7"/>
      <c r="CL64" s="7"/>
      <c r="CM64" s="71"/>
    </row>
    <row r="65" spans="1:91" ht="18.75" thickBot="1" x14ac:dyDescent="0.3">
      <c r="A65" s="77">
        <v>60</v>
      </c>
      <c r="B65" s="8"/>
      <c r="C65" s="8"/>
      <c r="D65" s="9"/>
      <c r="E65" s="9"/>
      <c r="F65" s="9"/>
      <c r="G65" s="9"/>
      <c r="H65" s="9"/>
      <c r="I65" s="10"/>
      <c r="J65" s="11"/>
      <c r="K65" s="11"/>
      <c r="L65" s="11"/>
      <c r="M65" s="11"/>
      <c r="N65" s="11"/>
      <c r="O65" s="11"/>
      <c r="P65" s="11"/>
      <c r="Q65" s="11"/>
      <c r="R65" s="15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4"/>
      <c r="AN65" s="11"/>
      <c r="AO65" s="11"/>
      <c r="AP65" s="11"/>
      <c r="AQ65" s="11"/>
      <c r="AR65" s="11"/>
      <c r="AS65" s="11"/>
      <c r="AT65" s="11"/>
      <c r="AU65" s="11"/>
      <c r="AV65" s="14"/>
      <c r="AW65" s="11"/>
      <c r="AX65" s="11"/>
      <c r="AY65" s="11"/>
      <c r="AZ65" s="11"/>
      <c r="BA65" s="11"/>
      <c r="BB65" s="11"/>
      <c r="BC65" s="11"/>
      <c r="BD65" s="11"/>
      <c r="BE65" s="11"/>
      <c r="BF65" s="16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6"/>
      <c r="BZ65" s="11"/>
      <c r="CA65" s="11"/>
      <c r="CB65" s="11"/>
      <c r="CC65" s="11"/>
      <c r="CD65" s="11"/>
      <c r="CE65" s="11"/>
      <c r="CF65" s="11"/>
      <c r="CG65" s="16"/>
      <c r="CH65" s="11"/>
      <c r="CI65" s="11"/>
      <c r="CJ65" s="11"/>
      <c r="CK65" s="11"/>
      <c r="CL65" s="11"/>
      <c r="CM65" s="72"/>
    </row>
    <row r="66" spans="1:91" ht="18.75" thickBot="1" x14ac:dyDescent="0.25">
      <c r="A66" s="75">
        <v>61</v>
      </c>
      <c r="B66" s="5"/>
      <c r="C66" s="5"/>
      <c r="D66" s="6"/>
      <c r="E66" s="6"/>
      <c r="F66" s="6"/>
      <c r="G66" s="6"/>
      <c r="H66" s="6"/>
      <c r="I66" s="4"/>
      <c r="J66" s="7"/>
      <c r="K66" s="7"/>
      <c r="L66" s="7"/>
      <c r="M66" s="7"/>
      <c r="N66" s="7"/>
      <c r="O66" s="7"/>
      <c r="P66" s="7"/>
      <c r="Q66" s="7"/>
      <c r="R66" s="15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14"/>
      <c r="AN66" s="7"/>
      <c r="AO66" s="7"/>
      <c r="AP66" s="7"/>
      <c r="AQ66" s="7"/>
      <c r="AR66" s="7"/>
      <c r="AS66" s="7"/>
      <c r="AT66" s="7"/>
      <c r="AU66" s="7"/>
      <c r="AV66" s="14"/>
      <c r="AW66" s="7"/>
      <c r="AX66" s="7"/>
      <c r="AY66" s="7"/>
      <c r="AZ66" s="7"/>
      <c r="BA66" s="7"/>
      <c r="BB66" s="7"/>
      <c r="BC66" s="7"/>
      <c r="BD66" s="7"/>
      <c r="BE66" s="7"/>
      <c r="BF66" s="16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16"/>
      <c r="BZ66" s="7"/>
      <c r="CA66" s="7"/>
      <c r="CB66" s="7"/>
      <c r="CC66" s="7"/>
      <c r="CD66" s="7"/>
      <c r="CE66" s="7"/>
      <c r="CF66" s="7"/>
      <c r="CG66" s="16"/>
      <c r="CH66" s="7"/>
      <c r="CI66" s="7"/>
      <c r="CJ66" s="7"/>
      <c r="CK66" s="7"/>
      <c r="CL66" s="7"/>
      <c r="CM66" s="71"/>
    </row>
    <row r="67" spans="1:91" ht="18.75" thickBot="1" x14ac:dyDescent="0.3">
      <c r="A67" s="77">
        <v>62</v>
      </c>
      <c r="B67" s="8"/>
      <c r="C67" s="8"/>
      <c r="D67" s="9"/>
      <c r="E67" s="9"/>
      <c r="F67" s="9"/>
      <c r="G67" s="9"/>
      <c r="H67" s="9"/>
      <c r="I67" s="10"/>
      <c r="J67" s="11"/>
      <c r="K67" s="11"/>
      <c r="L67" s="11"/>
      <c r="M67" s="11"/>
      <c r="N67" s="11"/>
      <c r="O67" s="11"/>
      <c r="P67" s="11"/>
      <c r="Q67" s="11"/>
      <c r="R67" s="15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4"/>
      <c r="AN67" s="11"/>
      <c r="AO67" s="11"/>
      <c r="AP67" s="11"/>
      <c r="AQ67" s="11"/>
      <c r="AR67" s="11"/>
      <c r="AS67" s="11"/>
      <c r="AT67" s="11"/>
      <c r="AU67" s="11"/>
      <c r="AV67" s="14"/>
      <c r="AW67" s="11"/>
      <c r="AX67" s="11"/>
      <c r="AY67" s="11"/>
      <c r="AZ67" s="11"/>
      <c r="BA67" s="11"/>
      <c r="BB67" s="11"/>
      <c r="BC67" s="11"/>
      <c r="BD67" s="11"/>
      <c r="BE67" s="11"/>
      <c r="BF67" s="16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6"/>
      <c r="BZ67" s="11"/>
      <c r="CA67" s="11"/>
      <c r="CB67" s="11"/>
      <c r="CC67" s="11"/>
      <c r="CD67" s="11"/>
      <c r="CE67" s="11"/>
      <c r="CF67" s="11"/>
      <c r="CG67" s="16"/>
      <c r="CH67" s="11"/>
      <c r="CI67" s="11"/>
      <c r="CJ67" s="11"/>
      <c r="CK67" s="11"/>
      <c r="CL67" s="11"/>
      <c r="CM67" s="72"/>
    </row>
    <row r="68" spans="1:91" ht="18.75" thickBot="1" x14ac:dyDescent="0.25">
      <c r="A68" s="75">
        <v>63</v>
      </c>
      <c r="B68" s="5"/>
      <c r="C68" s="5"/>
      <c r="D68" s="6"/>
      <c r="E68" s="6"/>
      <c r="F68" s="6"/>
      <c r="G68" s="6"/>
      <c r="H68" s="6"/>
      <c r="I68" s="4"/>
      <c r="J68" s="7"/>
      <c r="K68" s="7"/>
      <c r="L68" s="7"/>
      <c r="M68" s="7"/>
      <c r="N68" s="7"/>
      <c r="O68" s="7"/>
      <c r="P68" s="7"/>
      <c r="Q68" s="7"/>
      <c r="R68" s="15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14"/>
      <c r="AN68" s="7"/>
      <c r="AO68" s="7"/>
      <c r="AP68" s="7"/>
      <c r="AQ68" s="7"/>
      <c r="AR68" s="7"/>
      <c r="AS68" s="7"/>
      <c r="AT68" s="7"/>
      <c r="AU68" s="7"/>
      <c r="AV68" s="14"/>
      <c r="AW68" s="7"/>
      <c r="AX68" s="7"/>
      <c r="AY68" s="7"/>
      <c r="AZ68" s="7"/>
      <c r="BA68" s="7"/>
      <c r="BB68" s="7"/>
      <c r="BC68" s="7"/>
      <c r="BD68" s="7"/>
      <c r="BE68" s="7"/>
      <c r="BF68" s="16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16"/>
      <c r="BZ68" s="7"/>
      <c r="CA68" s="7"/>
      <c r="CB68" s="7"/>
      <c r="CC68" s="7"/>
      <c r="CD68" s="7"/>
      <c r="CE68" s="7"/>
      <c r="CF68" s="7"/>
      <c r="CG68" s="16"/>
      <c r="CH68" s="7"/>
      <c r="CI68" s="7"/>
      <c r="CJ68" s="7"/>
      <c r="CK68" s="7"/>
      <c r="CL68" s="7"/>
      <c r="CM68" s="71"/>
    </row>
    <row r="69" spans="1:91" ht="18.75" thickBot="1" x14ac:dyDescent="0.3">
      <c r="A69" s="77">
        <v>64</v>
      </c>
      <c r="B69" s="8"/>
      <c r="C69" s="8"/>
      <c r="D69" s="9"/>
      <c r="E69" s="9"/>
      <c r="F69" s="9"/>
      <c r="G69" s="9"/>
      <c r="H69" s="9"/>
      <c r="I69" s="10"/>
      <c r="J69" s="11"/>
      <c r="K69" s="11"/>
      <c r="L69" s="11"/>
      <c r="M69" s="11"/>
      <c r="N69" s="11"/>
      <c r="O69" s="11"/>
      <c r="P69" s="11"/>
      <c r="Q69" s="11"/>
      <c r="R69" s="15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4"/>
      <c r="AN69" s="11"/>
      <c r="AO69" s="11"/>
      <c r="AP69" s="11"/>
      <c r="AQ69" s="11"/>
      <c r="AR69" s="11"/>
      <c r="AS69" s="11"/>
      <c r="AT69" s="11"/>
      <c r="AU69" s="11"/>
      <c r="AV69" s="14"/>
      <c r="AW69" s="11"/>
      <c r="AX69" s="11"/>
      <c r="AY69" s="11"/>
      <c r="AZ69" s="11"/>
      <c r="BA69" s="11"/>
      <c r="BB69" s="11"/>
      <c r="BC69" s="11"/>
      <c r="BD69" s="11"/>
      <c r="BE69" s="11"/>
      <c r="BF69" s="16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6"/>
      <c r="BZ69" s="11"/>
      <c r="CA69" s="11"/>
      <c r="CB69" s="11"/>
      <c r="CC69" s="11"/>
      <c r="CD69" s="11"/>
      <c r="CE69" s="11"/>
      <c r="CF69" s="11"/>
      <c r="CG69" s="16"/>
      <c r="CH69" s="11"/>
      <c r="CI69" s="11"/>
      <c r="CJ69" s="11"/>
      <c r="CK69" s="11"/>
      <c r="CL69" s="11"/>
      <c r="CM69" s="72"/>
    </row>
    <row r="70" spans="1:91" ht="18.75" thickBot="1" x14ac:dyDescent="0.25">
      <c r="A70" s="75">
        <v>65</v>
      </c>
      <c r="B70" s="5"/>
      <c r="C70" s="5"/>
      <c r="D70" s="6"/>
      <c r="E70" s="6"/>
      <c r="F70" s="6"/>
      <c r="G70" s="6"/>
      <c r="H70" s="6"/>
      <c r="I70" s="4"/>
      <c r="J70" s="7"/>
      <c r="K70" s="7"/>
      <c r="L70" s="7"/>
      <c r="M70" s="7"/>
      <c r="N70" s="7"/>
      <c r="O70" s="7"/>
      <c r="P70" s="7"/>
      <c r="Q70" s="7"/>
      <c r="R70" s="15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14"/>
      <c r="AN70" s="7"/>
      <c r="AO70" s="7"/>
      <c r="AP70" s="7"/>
      <c r="AQ70" s="7"/>
      <c r="AR70" s="7"/>
      <c r="AS70" s="7"/>
      <c r="AT70" s="7"/>
      <c r="AU70" s="7"/>
      <c r="AV70" s="14"/>
      <c r="AW70" s="7"/>
      <c r="AX70" s="7"/>
      <c r="AY70" s="7"/>
      <c r="AZ70" s="7"/>
      <c r="BA70" s="7"/>
      <c r="BB70" s="7"/>
      <c r="BC70" s="7"/>
      <c r="BD70" s="7"/>
      <c r="BE70" s="7"/>
      <c r="BF70" s="16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16"/>
      <c r="BZ70" s="7"/>
      <c r="CA70" s="7"/>
      <c r="CB70" s="7"/>
      <c r="CC70" s="7"/>
      <c r="CD70" s="7"/>
      <c r="CE70" s="7"/>
      <c r="CF70" s="7"/>
      <c r="CG70" s="16"/>
      <c r="CH70" s="7"/>
      <c r="CI70" s="7"/>
      <c r="CJ70" s="7"/>
      <c r="CK70" s="7"/>
      <c r="CL70" s="7"/>
      <c r="CM70" s="71"/>
    </row>
    <row r="71" spans="1:91" ht="18.75" thickBot="1" x14ac:dyDescent="0.3">
      <c r="A71" s="77">
        <v>66</v>
      </c>
      <c r="B71" s="8"/>
      <c r="C71" s="8"/>
      <c r="D71" s="9"/>
      <c r="E71" s="9"/>
      <c r="F71" s="9"/>
      <c r="G71" s="9"/>
      <c r="H71" s="9"/>
      <c r="I71" s="10"/>
      <c r="J71" s="11"/>
      <c r="K71" s="11"/>
      <c r="L71" s="11"/>
      <c r="M71" s="11"/>
      <c r="N71" s="11"/>
      <c r="O71" s="11"/>
      <c r="P71" s="11"/>
      <c r="Q71" s="11"/>
      <c r="R71" s="15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4"/>
      <c r="AN71" s="11"/>
      <c r="AO71" s="11"/>
      <c r="AP71" s="11"/>
      <c r="AQ71" s="11"/>
      <c r="AR71" s="11"/>
      <c r="AS71" s="11"/>
      <c r="AT71" s="11"/>
      <c r="AU71" s="11"/>
      <c r="AV71" s="14"/>
      <c r="AW71" s="11"/>
      <c r="AX71" s="11"/>
      <c r="AY71" s="11"/>
      <c r="AZ71" s="11"/>
      <c r="BA71" s="11"/>
      <c r="BB71" s="11"/>
      <c r="BC71" s="11"/>
      <c r="BD71" s="11"/>
      <c r="BE71" s="11"/>
      <c r="BF71" s="16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6"/>
      <c r="BZ71" s="11"/>
      <c r="CA71" s="11"/>
      <c r="CB71" s="11"/>
      <c r="CC71" s="11"/>
      <c r="CD71" s="11"/>
      <c r="CE71" s="11"/>
      <c r="CF71" s="11"/>
      <c r="CG71" s="16"/>
      <c r="CH71" s="11"/>
      <c r="CI71" s="11"/>
      <c r="CJ71" s="11"/>
      <c r="CK71" s="11"/>
      <c r="CL71" s="11"/>
      <c r="CM71" s="72"/>
    </row>
    <row r="72" spans="1:91" ht="18.75" thickBot="1" x14ac:dyDescent="0.25">
      <c r="A72" s="75">
        <v>67</v>
      </c>
      <c r="B72" s="5"/>
      <c r="C72" s="5"/>
      <c r="D72" s="6"/>
      <c r="E72" s="6"/>
      <c r="F72" s="6"/>
      <c r="G72" s="6"/>
      <c r="H72" s="6"/>
      <c r="I72" s="4"/>
      <c r="J72" s="7"/>
      <c r="K72" s="7"/>
      <c r="L72" s="7"/>
      <c r="M72" s="7"/>
      <c r="N72" s="7"/>
      <c r="O72" s="7"/>
      <c r="P72" s="7"/>
      <c r="Q72" s="7"/>
      <c r="R72" s="15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14"/>
      <c r="AN72" s="7"/>
      <c r="AO72" s="7"/>
      <c r="AP72" s="7"/>
      <c r="AQ72" s="7"/>
      <c r="AR72" s="7"/>
      <c r="AS72" s="7"/>
      <c r="AT72" s="7"/>
      <c r="AU72" s="7"/>
      <c r="AV72" s="14"/>
      <c r="AW72" s="7"/>
      <c r="AX72" s="7"/>
      <c r="AY72" s="7"/>
      <c r="AZ72" s="7"/>
      <c r="BA72" s="7"/>
      <c r="BB72" s="7"/>
      <c r="BC72" s="7"/>
      <c r="BD72" s="7"/>
      <c r="BE72" s="7"/>
      <c r="BF72" s="16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16"/>
      <c r="BZ72" s="7"/>
      <c r="CA72" s="7"/>
      <c r="CB72" s="7"/>
      <c r="CC72" s="7"/>
      <c r="CD72" s="7"/>
      <c r="CE72" s="7"/>
      <c r="CF72" s="7"/>
      <c r="CG72" s="16"/>
      <c r="CH72" s="7"/>
      <c r="CI72" s="7"/>
      <c r="CJ72" s="7"/>
      <c r="CK72" s="7"/>
      <c r="CL72" s="7"/>
      <c r="CM72" s="71"/>
    </row>
    <row r="73" spans="1:91" ht="18.75" thickBot="1" x14ac:dyDescent="0.3">
      <c r="A73" s="77">
        <v>68</v>
      </c>
      <c r="B73" s="8"/>
      <c r="C73" s="8"/>
      <c r="D73" s="9"/>
      <c r="E73" s="9"/>
      <c r="F73" s="9"/>
      <c r="G73" s="9"/>
      <c r="H73" s="9"/>
      <c r="I73" s="10"/>
      <c r="J73" s="11"/>
      <c r="K73" s="11"/>
      <c r="L73" s="11"/>
      <c r="M73" s="11"/>
      <c r="N73" s="11"/>
      <c r="O73" s="11"/>
      <c r="P73" s="11"/>
      <c r="Q73" s="11"/>
      <c r="R73" s="15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4"/>
      <c r="AN73" s="11"/>
      <c r="AO73" s="11"/>
      <c r="AP73" s="11"/>
      <c r="AQ73" s="11"/>
      <c r="AR73" s="11"/>
      <c r="AS73" s="11"/>
      <c r="AT73" s="11"/>
      <c r="AU73" s="11"/>
      <c r="AV73" s="14"/>
      <c r="AW73" s="11"/>
      <c r="AX73" s="11"/>
      <c r="AY73" s="11"/>
      <c r="AZ73" s="11"/>
      <c r="BA73" s="11"/>
      <c r="BB73" s="11"/>
      <c r="BC73" s="11"/>
      <c r="BD73" s="11"/>
      <c r="BE73" s="11"/>
      <c r="BF73" s="16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6"/>
      <c r="BZ73" s="11"/>
      <c r="CA73" s="11"/>
      <c r="CB73" s="11"/>
      <c r="CC73" s="11"/>
      <c r="CD73" s="11"/>
      <c r="CE73" s="11"/>
      <c r="CF73" s="11"/>
      <c r="CG73" s="16"/>
      <c r="CH73" s="11"/>
      <c r="CI73" s="11"/>
      <c r="CJ73" s="11"/>
      <c r="CK73" s="11"/>
      <c r="CL73" s="11"/>
      <c r="CM73" s="72"/>
    </row>
    <row r="74" spans="1:91" ht="18.75" thickBot="1" x14ac:dyDescent="0.25">
      <c r="A74" s="75">
        <v>69</v>
      </c>
      <c r="B74" s="5"/>
      <c r="C74" s="5"/>
      <c r="D74" s="6"/>
      <c r="E74" s="6"/>
      <c r="F74" s="6"/>
      <c r="G74" s="6"/>
      <c r="H74" s="6"/>
      <c r="I74" s="4"/>
      <c r="J74" s="7"/>
      <c r="K74" s="7"/>
      <c r="L74" s="7"/>
      <c r="M74" s="7"/>
      <c r="N74" s="7"/>
      <c r="O74" s="7"/>
      <c r="P74" s="7"/>
      <c r="Q74" s="7"/>
      <c r="R74" s="15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14"/>
      <c r="AN74" s="7"/>
      <c r="AO74" s="7"/>
      <c r="AP74" s="7"/>
      <c r="AQ74" s="7"/>
      <c r="AR74" s="7"/>
      <c r="AS74" s="7"/>
      <c r="AT74" s="7"/>
      <c r="AU74" s="7"/>
      <c r="AV74" s="14"/>
      <c r="AW74" s="7"/>
      <c r="AX74" s="7"/>
      <c r="AY74" s="7"/>
      <c r="AZ74" s="7"/>
      <c r="BA74" s="7"/>
      <c r="BB74" s="7"/>
      <c r="BC74" s="7"/>
      <c r="BD74" s="7"/>
      <c r="BE74" s="7"/>
      <c r="BF74" s="16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16"/>
      <c r="BZ74" s="7"/>
      <c r="CA74" s="7"/>
      <c r="CB74" s="7"/>
      <c r="CC74" s="7"/>
      <c r="CD74" s="7"/>
      <c r="CE74" s="7"/>
      <c r="CF74" s="7"/>
      <c r="CG74" s="16"/>
      <c r="CH74" s="7"/>
      <c r="CI74" s="7"/>
      <c r="CJ74" s="7"/>
      <c r="CK74" s="7"/>
      <c r="CL74" s="7"/>
      <c r="CM74" s="71"/>
    </row>
    <row r="75" spans="1:91" ht="18.75" thickBot="1" x14ac:dyDescent="0.3">
      <c r="A75" s="77">
        <v>70</v>
      </c>
      <c r="B75" s="8"/>
      <c r="C75" s="8"/>
      <c r="D75" s="9"/>
      <c r="E75" s="9"/>
      <c r="F75" s="9"/>
      <c r="G75" s="9"/>
      <c r="H75" s="9"/>
      <c r="I75" s="10"/>
      <c r="J75" s="11"/>
      <c r="K75" s="11"/>
      <c r="L75" s="11"/>
      <c r="M75" s="11"/>
      <c r="N75" s="11"/>
      <c r="O75" s="11"/>
      <c r="P75" s="11"/>
      <c r="Q75" s="11"/>
      <c r="R75" s="15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4"/>
      <c r="AN75" s="11"/>
      <c r="AO75" s="11"/>
      <c r="AP75" s="11"/>
      <c r="AQ75" s="11"/>
      <c r="AR75" s="11"/>
      <c r="AS75" s="11"/>
      <c r="AT75" s="11"/>
      <c r="AU75" s="11"/>
      <c r="AV75" s="14"/>
      <c r="AW75" s="11"/>
      <c r="AX75" s="11"/>
      <c r="AY75" s="11"/>
      <c r="AZ75" s="11"/>
      <c r="BA75" s="11"/>
      <c r="BB75" s="11"/>
      <c r="BC75" s="11"/>
      <c r="BD75" s="11"/>
      <c r="BE75" s="11"/>
      <c r="BF75" s="16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6"/>
      <c r="BZ75" s="11"/>
      <c r="CA75" s="11"/>
      <c r="CB75" s="11"/>
      <c r="CC75" s="11"/>
      <c r="CD75" s="11"/>
      <c r="CE75" s="11"/>
      <c r="CF75" s="11"/>
      <c r="CG75" s="16"/>
      <c r="CH75" s="11"/>
      <c r="CI75" s="11"/>
      <c r="CJ75" s="11"/>
      <c r="CK75" s="11"/>
      <c r="CL75" s="11"/>
      <c r="CM75" s="72"/>
    </row>
    <row r="76" spans="1:91" ht="18.75" thickBot="1" x14ac:dyDescent="0.25">
      <c r="A76" s="75">
        <v>71</v>
      </c>
      <c r="B76" s="5"/>
      <c r="C76" s="5"/>
      <c r="D76" s="6"/>
      <c r="E76" s="6"/>
      <c r="F76" s="6"/>
      <c r="G76" s="6"/>
      <c r="H76" s="6"/>
      <c r="I76" s="4"/>
      <c r="J76" s="7"/>
      <c r="K76" s="7"/>
      <c r="L76" s="7"/>
      <c r="M76" s="7"/>
      <c r="N76" s="7"/>
      <c r="O76" s="7"/>
      <c r="P76" s="7"/>
      <c r="Q76" s="7"/>
      <c r="R76" s="15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14"/>
      <c r="AN76" s="7"/>
      <c r="AO76" s="7"/>
      <c r="AP76" s="7"/>
      <c r="AQ76" s="7"/>
      <c r="AR76" s="7"/>
      <c r="AS76" s="7"/>
      <c r="AT76" s="7"/>
      <c r="AU76" s="7"/>
      <c r="AV76" s="14"/>
      <c r="AW76" s="7"/>
      <c r="AX76" s="7"/>
      <c r="AY76" s="7"/>
      <c r="AZ76" s="7"/>
      <c r="BA76" s="7"/>
      <c r="BB76" s="7"/>
      <c r="BC76" s="7"/>
      <c r="BD76" s="7"/>
      <c r="BE76" s="7"/>
      <c r="BF76" s="16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16"/>
      <c r="BZ76" s="7"/>
      <c r="CA76" s="7"/>
      <c r="CB76" s="7"/>
      <c r="CC76" s="7"/>
      <c r="CD76" s="7"/>
      <c r="CE76" s="7"/>
      <c r="CF76" s="7"/>
      <c r="CG76" s="16"/>
      <c r="CH76" s="7"/>
      <c r="CI76" s="7"/>
      <c r="CJ76" s="7"/>
      <c r="CK76" s="7"/>
      <c r="CL76" s="7"/>
      <c r="CM76" s="71"/>
    </row>
    <row r="77" spans="1:91" ht="18.75" thickBot="1" x14ac:dyDescent="0.3">
      <c r="A77" s="77">
        <v>72</v>
      </c>
      <c r="B77" s="8"/>
      <c r="C77" s="8"/>
      <c r="D77" s="9"/>
      <c r="E77" s="9"/>
      <c r="F77" s="9"/>
      <c r="G77" s="9"/>
      <c r="H77" s="9"/>
      <c r="I77" s="10"/>
      <c r="J77" s="11"/>
      <c r="K77" s="11"/>
      <c r="L77" s="11"/>
      <c r="M77" s="11"/>
      <c r="N77" s="11"/>
      <c r="O77" s="11"/>
      <c r="P77" s="11"/>
      <c r="Q77" s="11"/>
      <c r="R77" s="15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4"/>
      <c r="AN77" s="11"/>
      <c r="AO77" s="11"/>
      <c r="AP77" s="11"/>
      <c r="AQ77" s="11"/>
      <c r="AR77" s="11"/>
      <c r="AS77" s="11"/>
      <c r="AT77" s="11"/>
      <c r="AU77" s="11"/>
      <c r="AV77" s="14"/>
      <c r="AW77" s="11"/>
      <c r="AX77" s="11"/>
      <c r="AY77" s="11"/>
      <c r="AZ77" s="11"/>
      <c r="BA77" s="11"/>
      <c r="BB77" s="11"/>
      <c r="BC77" s="11"/>
      <c r="BD77" s="11"/>
      <c r="BE77" s="11"/>
      <c r="BF77" s="16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6"/>
      <c r="BZ77" s="11"/>
      <c r="CA77" s="11"/>
      <c r="CB77" s="11"/>
      <c r="CC77" s="11"/>
      <c r="CD77" s="11"/>
      <c r="CE77" s="11"/>
      <c r="CF77" s="11"/>
      <c r="CG77" s="16"/>
      <c r="CH77" s="11"/>
      <c r="CI77" s="11"/>
      <c r="CJ77" s="11"/>
      <c r="CK77" s="11"/>
      <c r="CL77" s="11"/>
      <c r="CM77" s="72"/>
    </row>
    <row r="78" spans="1:91" ht="18.75" thickBot="1" x14ac:dyDescent="0.25">
      <c r="A78" s="75">
        <v>73</v>
      </c>
      <c r="B78" s="5"/>
      <c r="C78" s="5"/>
      <c r="D78" s="6"/>
      <c r="E78" s="6"/>
      <c r="F78" s="6"/>
      <c r="G78" s="6"/>
      <c r="H78" s="6"/>
      <c r="I78" s="4"/>
      <c r="J78" s="7"/>
      <c r="K78" s="7"/>
      <c r="L78" s="7"/>
      <c r="M78" s="7"/>
      <c r="N78" s="7"/>
      <c r="O78" s="7"/>
      <c r="P78" s="7"/>
      <c r="Q78" s="7"/>
      <c r="R78" s="15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14"/>
      <c r="AN78" s="7"/>
      <c r="AO78" s="7"/>
      <c r="AP78" s="7"/>
      <c r="AQ78" s="7"/>
      <c r="AR78" s="7"/>
      <c r="AS78" s="7"/>
      <c r="AT78" s="7"/>
      <c r="AU78" s="7"/>
      <c r="AV78" s="14"/>
      <c r="AW78" s="7"/>
      <c r="AX78" s="7"/>
      <c r="AY78" s="7"/>
      <c r="AZ78" s="7"/>
      <c r="BA78" s="7"/>
      <c r="BB78" s="7"/>
      <c r="BC78" s="7"/>
      <c r="BD78" s="7"/>
      <c r="BE78" s="7"/>
      <c r="BF78" s="16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16"/>
      <c r="BZ78" s="7"/>
      <c r="CA78" s="7"/>
      <c r="CB78" s="7"/>
      <c r="CC78" s="7"/>
      <c r="CD78" s="7"/>
      <c r="CE78" s="7"/>
      <c r="CF78" s="7"/>
      <c r="CG78" s="16"/>
      <c r="CH78" s="7"/>
      <c r="CI78" s="7"/>
      <c r="CJ78" s="7"/>
      <c r="CK78" s="7"/>
      <c r="CL78" s="7"/>
      <c r="CM78" s="71"/>
    </row>
    <row r="79" spans="1:91" ht="18.75" thickBot="1" x14ac:dyDescent="0.3">
      <c r="A79" s="77">
        <v>74</v>
      </c>
      <c r="B79" s="8"/>
      <c r="C79" s="8"/>
      <c r="D79" s="9"/>
      <c r="E79" s="9"/>
      <c r="F79" s="9"/>
      <c r="G79" s="9"/>
      <c r="H79" s="9"/>
      <c r="I79" s="10"/>
      <c r="J79" s="11"/>
      <c r="K79" s="11"/>
      <c r="L79" s="11"/>
      <c r="M79" s="11"/>
      <c r="N79" s="11"/>
      <c r="O79" s="11"/>
      <c r="P79" s="11"/>
      <c r="Q79" s="11"/>
      <c r="R79" s="15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4"/>
      <c r="AN79" s="11"/>
      <c r="AO79" s="11"/>
      <c r="AP79" s="11"/>
      <c r="AQ79" s="11"/>
      <c r="AR79" s="11"/>
      <c r="AS79" s="11"/>
      <c r="AT79" s="11"/>
      <c r="AU79" s="11"/>
      <c r="AV79" s="14"/>
      <c r="AW79" s="11"/>
      <c r="AX79" s="11"/>
      <c r="AY79" s="11"/>
      <c r="AZ79" s="11"/>
      <c r="BA79" s="11"/>
      <c r="BB79" s="11"/>
      <c r="BC79" s="11"/>
      <c r="BD79" s="11"/>
      <c r="BE79" s="11"/>
      <c r="BF79" s="16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6"/>
      <c r="BZ79" s="11"/>
      <c r="CA79" s="11"/>
      <c r="CB79" s="11"/>
      <c r="CC79" s="11"/>
      <c r="CD79" s="11"/>
      <c r="CE79" s="11"/>
      <c r="CF79" s="11"/>
      <c r="CG79" s="16"/>
      <c r="CH79" s="11"/>
      <c r="CI79" s="11"/>
      <c r="CJ79" s="11"/>
      <c r="CK79" s="11"/>
      <c r="CL79" s="11"/>
      <c r="CM79" s="72"/>
    </row>
    <row r="80" spans="1:91" ht="18.75" thickBot="1" x14ac:dyDescent="0.25">
      <c r="A80" s="76">
        <v>75</v>
      </c>
      <c r="B80" s="49"/>
      <c r="C80" s="49"/>
      <c r="D80" s="50"/>
      <c r="E80" s="50"/>
      <c r="F80" s="50"/>
      <c r="G80" s="50"/>
      <c r="H80" s="50"/>
      <c r="I80" s="51"/>
      <c r="J80" s="52"/>
      <c r="K80" s="52"/>
      <c r="L80" s="52"/>
      <c r="M80" s="52"/>
      <c r="N80" s="52"/>
      <c r="O80" s="52"/>
      <c r="P80" s="52"/>
      <c r="Q80" s="52"/>
      <c r="R80" s="53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4"/>
      <c r="AN80" s="52"/>
      <c r="AO80" s="52"/>
      <c r="AP80" s="52"/>
      <c r="AQ80" s="52"/>
      <c r="AR80" s="52"/>
      <c r="AS80" s="52"/>
      <c r="AT80" s="52"/>
      <c r="AU80" s="52"/>
      <c r="AV80" s="54"/>
      <c r="AW80" s="52"/>
      <c r="AX80" s="52"/>
      <c r="AY80" s="52"/>
      <c r="AZ80" s="52"/>
      <c r="BA80" s="52"/>
      <c r="BB80" s="52"/>
      <c r="BC80" s="52"/>
      <c r="BD80" s="52"/>
      <c r="BE80" s="52"/>
      <c r="BF80" s="55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5"/>
      <c r="BZ80" s="52"/>
      <c r="CA80" s="52"/>
      <c r="CB80" s="52"/>
      <c r="CC80" s="52"/>
      <c r="CD80" s="52"/>
      <c r="CE80" s="52"/>
      <c r="CF80" s="52"/>
      <c r="CG80" s="55"/>
      <c r="CH80" s="52"/>
      <c r="CI80" s="52"/>
      <c r="CJ80" s="52"/>
      <c r="CK80" s="52"/>
      <c r="CL80" s="52"/>
      <c r="CM80" s="73"/>
    </row>
    <row r="81" spans="1:92" ht="21" thickBot="1" x14ac:dyDescent="0.35">
      <c r="A81" s="109" t="s">
        <v>116</v>
      </c>
      <c r="B81" s="110"/>
      <c r="C81" s="109">
        <f>'الشاشة الرئيسيىة'!F7</f>
        <v>4</v>
      </c>
      <c r="D81" s="111"/>
      <c r="E81" s="56">
        <f t="shared" ref="E81:H81" si="0">IFERROR(AVERAGE(E6:E80),0)</f>
        <v>0</v>
      </c>
      <c r="F81" s="56">
        <f t="shared" si="0"/>
        <v>0</v>
      </c>
      <c r="G81" s="56">
        <f t="shared" si="0"/>
        <v>0</v>
      </c>
      <c r="H81" s="56">
        <f t="shared" si="0"/>
        <v>0</v>
      </c>
      <c r="I81" s="56">
        <f>IFERROR(AVERAGE(I6:I80),0)</f>
        <v>0</v>
      </c>
      <c r="J81" s="57">
        <f>SUM(J6:J80)</f>
        <v>0</v>
      </c>
      <c r="K81" s="57">
        <f t="shared" ref="K81:Q81" si="1">SUM(K6:K80)</f>
        <v>0</v>
      </c>
      <c r="L81" s="57">
        <f t="shared" si="1"/>
        <v>0</v>
      </c>
      <c r="M81" s="57">
        <f t="shared" si="1"/>
        <v>0</v>
      </c>
      <c r="N81" s="57">
        <f t="shared" si="1"/>
        <v>0</v>
      </c>
      <c r="O81" s="57">
        <f t="shared" si="1"/>
        <v>0</v>
      </c>
      <c r="P81" s="57">
        <f t="shared" si="1"/>
        <v>0</v>
      </c>
      <c r="Q81" s="57">
        <f t="shared" si="1"/>
        <v>0</v>
      </c>
      <c r="R81" s="58">
        <f>SUM(R6:R80)</f>
        <v>0</v>
      </c>
      <c r="S81" s="57">
        <f t="shared" ref="S81:AA81" si="2">SUM(S6:S80)</f>
        <v>0</v>
      </c>
      <c r="T81" s="57">
        <f t="shared" si="2"/>
        <v>0</v>
      </c>
      <c r="U81" s="57">
        <f t="shared" si="2"/>
        <v>0</v>
      </c>
      <c r="V81" s="57">
        <f t="shared" si="2"/>
        <v>0</v>
      </c>
      <c r="W81" s="57">
        <f t="shared" si="2"/>
        <v>0</v>
      </c>
      <c r="X81" s="57">
        <f t="shared" si="2"/>
        <v>0</v>
      </c>
      <c r="Y81" s="57">
        <f t="shared" si="2"/>
        <v>0</v>
      </c>
      <c r="Z81" s="57">
        <f t="shared" si="2"/>
        <v>0</v>
      </c>
      <c r="AA81" s="57">
        <f t="shared" si="2"/>
        <v>0</v>
      </c>
      <c r="AB81" s="57">
        <f>SUM(AB6:AB80)</f>
        <v>0</v>
      </c>
      <c r="AC81" s="57">
        <f t="shared" ref="AC81:AT81" si="3">SUM(AC6:AC80)</f>
        <v>0</v>
      </c>
      <c r="AD81" s="57">
        <f t="shared" si="3"/>
        <v>0</v>
      </c>
      <c r="AE81" s="57">
        <f t="shared" si="3"/>
        <v>0</v>
      </c>
      <c r="AF81" s="57">
        <f t="shared" si="3"/>
        <v>0</v>
      </c>
      <c r="AG81" s="57">
        <f t="shared" si="3"/>
        <v>0</v>
      </c>
      <c r="AH81" s="57">
        <f t="shared" si="3"/>
        <v>0</v>
      </c>
      <c r="AI81" s="57">
        <f t="shared" si="3"/>
        <v>0</v>
      </c>
      <c r="AJ81" s="57">
        <f t="shared" si="3"/>
        <v>0</v>
      </c>
      <c r="AK81" s="57">
        <f t="shared" si="3"/>
        <v>0</v>
      </c>
      <c r="AL81" s="57">
        <f t="shared" si="3"/>
        <v>0</v>
      </c>
      <c r="AM81" s="59">
        <f t="shared" si="3"/>
        <v>0</v>
      </c>
      <c r="AN81" s="57">
        <f t="shared" si="3"/>
        <v>0</v>
      </c>
      <c r="AO81" s="57">
        <f t="shared" si="3"/>
        <v>0</v>
      </c>
      <c r="AP81" s="57">
        <f t="shared" si="3"/>
        <v>0</v>
      </c>
      <c r="AQ81" s="57">
        <f t="shared" si="3"/>
        <v>0</v>
      </c>
      <c r="AR81" s="57">
        <f t="shared" si="3"/>
        <v>0</v>
      </c>
      <c r="AS81" s="57">
        <f t="shared" si="3"/>
        <v>0</v>
      </c>
      <c r="AT81" s="57">
        <f t="shared" si="3"/>
        <v>0</v>
      </c>
      <c r="AU81" s="57">
        <f>SUM(AU6:AU80)</f>
        <v>0</v>
      </c>
      <c r="AV81" s="59">
        <f t="shared" ref="AV81:BB81" si="4">SUM(AV6:AV80)</f>
        <v>0</v>
      </c>
      <c r="AW81" s="57">
        <f t="shared" si="4"/>
        <v>0</v>
      </c>
      <c r="AX81" s="57">
        <f t="shared" si="4"/>
        <v>0</v>
      </c>
      <c r="AY81" s="57">
        <f t="shared" si="4"/>
        <v>0</v>
      </c>
      <c r="AZ81" s="57">
        <f t="shared" si="4"/>
        <v>0</v>
      </c>
      <c r="BA81" s="57">
        <f t="shared" si="4"/>
        <v>0</v>
      </c>
      <c r="BB81" s="57">
        <f t="shared" si="4"/>
        <v>0</v>
      </c>
      <c r="BC81" s="57">
        <f>SUM(BC6:BC80)</f>
        <v>0</v>
      </c>
      <c r="BD81" s="57">
        <f t="shared" ref="BD81:BE81" si="5">SUM(BD6:BD80)</f>
        <v>0</v>
      </c>
      <c r="BE81" s="57">
        <f t="shared" si="5"/>
        <v>0</v>
      </c>
      <c r="BF81" s="60">
        <f>SUM(BF6:BF80)</f>
        <v>0</v>
      </c>
      <c r="BG81" s="57">
        <f t="shared" ref="BG81:CG81" si="6">SUM(BG6:BG80)</f>
        <v>0</v>
      </c>
      <c r="BH81" s="57">
        <f t="shared" si="6"/>
        <v>0</v>
      </c>
      <c r="BI81" s="57">
        <f t="shared" si="6"/>
        <v>0</v>
      </c>
      <c r="BJ81" s="57">
        <f t="shared" si="6"/>
        <v>0</v>
      </c>
      <c r="BK81" s="57">
        <f t="shared" si="6"/>
        <v>0</v>
      </c>
      <c r="BL81" s="57">
        <f t="shared" si="6"/>
        <v>0</v>
      </c>
      <c r="BM81" s="57">
        <f t="shared" si="6"/>
        <v>0</v>
      </c>
      <c r="BN81" s="57">
        <f t="shared" si="6"/>
        <v>0</v>
      </c>
      <c r="BO81" s="57">
        <f t="shared" si="6"/>
        <v>0</v>
      </c>
      <c r="BP81" s="57">
        <f t="shared" si="6"/>
        <v>0</v>
      </c>
      <c r="BQ81" s="57">
        <f t="shared" si="6"/>
        <v>0</v>
      </c>
      <c r="BR81" s="57">
        <f t="shared" si="6"/>
        <v>0</v>
      </c>
      <c r="BS81" s="57">
        <f t="shared" si="6"/>
        <v>0</v>
      </c>
      <c r="BT81" s="57">
        <f t="shared" si="6"/>
        <v>0</v>
      </c>
      <c r="BU81" s="57">
        <f t="shared" si="6"/>
        <v>0</v>
      </c>
      <c r="BV81" s="57">
        <f t="shared" si="6"/>
        <v>0</v>
      </c>
      <c r="BW81" s="57">
        <f t="shared" si="6"/>
        <v>0</v>
      </c>
      <c r="BX81" s="57">
        <f t="shared" si="6"/>
        <v>0</v>
      </c>
      <c r="BY81" s="61">
        <f t="shared" si="6"/>
        <v>0</v>
      </c>
      <c r="BZ81" s="57">
        <f t="shared" si="6"/>
        <v>0</v>
      </c>
      <c r="CA81" s="57">
        <f t="shared" si="6"/>
        <v>0</v>
      </c>
      <c r="CB81" s="57">
        <f t="shared" si="6"/>
        <v>0</v>
      </c>
      <c r="CC81" s="57">
        <f t="shared" si="6"/>
        <v>0</v>
      </c>
      <c r="CD81" s="57">
        <f t="shared" si="6"/>
        <v>0</v>
      </c>
      <c r="CE81" s="57">
        <f t="shared" si="6"/>
        <v>0</v>
      </c>
      <c r="CF81" s="57">
        <f t="shared" si="6"/>
        <v>0</v>
      </c>
      <c r="CG81" s="61">
        <f t="shared" si="6"/>
        <v>0</v>
      </c>
      <c r="CH81" s="69">
        <f>IFERROR(AVERAGE(CH6:CH80),0)</f>
        <v>0</v>
      </c>
      <c r="CI81" s="69">
        <f t="shared" ref="CI81:CK81" si="7">IFERROR(AVERAGE(CI6:CI80),0)</f>
        <v>0</v>
      </c>
      <c r="CJ81" s="69">
        <f t="shared" si="7"/>
        <v>0</v>
      </c>
      <c r="CK81" s="69">
        <f t="shared" si="7"/>
        <v>0</v>
      </c>
      <c r="CL81" s="74">
        <f>SUM(الجدول14[[#All],[عمود89]])</f>
        <v>0</v>
      </c>
      <c r="CM81" s="74">
        <f>SUM(الجدول14[[#All],[عمود90]])</f>
        <v>0</v>
      </c>
    </row>
    <row r="82" spans="1:92" s="86" customFormat="1" x14ac:dyDescent="0.2">
      <c r="CN82" s="83"/>
    </row>
    <row r="83" spans="1:92" hidden="1" x14ac:dyDescent="0.2">
      <c r="CN83" s="88"/>
    </row>
  </sheetData>
  <sheetProtection algorithmName="SHA-512" hashValue="s8L+goGNDQHY71HjCQEebol490w1nJQ/wTzfdzk3WY/oFg7xite09K001pTKMU/ou1NlJ+08ad0W9VJdZIwKkQ==" saltValue="UH8GDN6IMHOPTK3OXifXmg==" spinCount="100000" sheet="1" objects="1" scenarios="1" formatCells="0" formatColumns="0" formatRows="0" selectLockedCells="1"/>
  <mergeCells count="16">
    <mergeCell ref="A81:B81"/>
    <mergeCell ref="C81:D81"/>
    <mergeCell ref="A1:CM1"/>
    <mergeCell ref="A2:CM2"/>
    <mergeCell ref="A3:CM3"/>
    <mergeCell ref="A4:A5"/>
    <mergeCell ref="B4:I4"/>
    <mergeCell ref="J4:R4"/>
    <mergeCell ref="S4:AM4"/>
    <mergeCell ref="AN4:AV4"/>
    <mergeCell ref="AW4:BF4"/>
    <mergeCell ref="BG4:BY4"/>
    <mergeCell ref="BZ4:CG4"/>
    <mergeCell ref="CH4:CI4"/>
    <mergeCell ref="CJ4:CK4"/>
    <mergeCell ref="CL4:CM4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"/>
  <sheetViews>
    <sheetView rightToLeft="1" tabSelected="1" zoomScale="50" zoomScaleNormal="50" workbookViewId="0">
      <selection activeCell="C6" sqref="C6"/>
    </sheetView>
  </sheetViews>
  <sheetFormatPr defaultColWidth="0" defaultRowHeight="14.25" x14ac:dyDescent="0.2"/>
  <cols>
    <col min="1" max="1" width="21.875" style="84" customWidth="1"/>
    <col min="2" max="2" width="7.625" style="84" bestFit="1" customWidth="1"/>
    <col min="3" max="7" width="9" style="84" customWidth="1"/>
    <col min="8" max="15" width="5.25" style="84" customWidth="1"/>
    <col min="16" max="16" width="9" style="84" customWidth="1"/>
    <col min="17" max="18" width="5.5" style="84" customWidth="1"/>
    <col min="19" max="22" width="9" style="84" customWidth="1"/>
    <col min="23" max="26" width="5" style="84" customWidth="1"/>
    <col min="27" max="27" width="9" style="84" customWidth="1"/>
    <col min="28" max="31" width="4.875" style="84" customWidth="1"/>
    <col min="32" max="33" width="5.875" style="84" customWidth="1"/>
    <col min="34" max="34" width="9" style="84" customWidth="1"/>
    <col min="35" max="36" width="5.5" style="84" customWidth="1"/>
    <col min="37" max="37" width="9" style="84" customWidth="1"/>
    <col min="38" max="45" width="5.625" style="84" customWidth="1"/>
    <col min="46" max="46" width="9" style="84" customWidth="1"/>
    <col min="47" max="47" width="6.875" style="84" customWidth="1"/>
    <col min="48" max="49" width="9" style="84" customWidth="1"/>
    <col min="50" max="53" width="7.75" style="84" customWidth="1"/>
    <col min="54" max="56" width="9" style="84" customWidth="1"/>
    <col min="57" max="74" width="4.25" style="84" customWidth="1"/>
    <col min="75" max="75" width="9" style="84" customWidth="1"/>
    <col min="76" max="82" width="4" style="84" customWidth="1"/>
    <col min="83" max="83" width="9" style="84" customWidth="1"/>
    <col min="84" max="87" width="7.125" style="84" customWidth="1"/>
    <col min="88" max="91" width="9" style="84" customWidth="1"/>
    <col min="92" max="92" width="9" style="85" customWidth="1"/>
    <col min="93" max="16384" width="9" style="84" hidden="1"/>
  </cols>
  <sheetData>
    <row r="1" spans="1:92" s="83" customFormat="1" ht="30" x14ac:dyDescent="0.4">
      <c r="A1" s="140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/>
      <c r="CM1"/>
      <c r="CN1"/>
    </row>
    <row r="2" spans="1:92" s="83" customFormat="1" ht="39" customHeight="1" x14ac:dyDescent="0.4">
      <c r="A2" s="140" t="str">
        <f>"مديرية التربية والتعليم لـــــ     "&amp;'الشاشة الرئيسيىة'!$F$6&amp;"   -   للعام الدراسي ("&amp;'الشاشة الرئيسيىة'!$G$9&amp;"/"&amp;'الشاشة الرئيسيىة'!$D$9&amp;")"&amp;"  لشهر ("&amp;'الشاشة الرئيسيىة'!$J$9&amp;" - "&amp;'الشاشة الرئيسيىة'!$K$9&amp;")"</f>
        <v>مديرية التربية والتعليم لـــــ     عجلون   -   للعام الدراسي (2022/2021)  لشهر (9 - أيلول)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/>
      <c r="CM2"/>
      <c r="CN2"/>
    </row>
    <row r="3" spans="1:92" s="83" customFormat="1" ht="55.5" customHeight="1" thickBot="1" x14ac:dyDescent="0.25">
      <c r="A3" s="141" t="s">
        <v>118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/>
      <c r="CM3"/>
      <c r="CN3"/>
    </row>
    <row r="4" spans="1:92" s="83" customFormat="1" ht="36.75" customHeight="1" thickTop="1" thickBot="1" x14ac:dyDescent="0.25">
      <c r="A4" s="142" t="s">
        <v>115</v>
      </c>
      <c r="B4" s="147" t="s">
        <v>70</v>
      </c>
      <c r="C4" s="144" t="s">
        <v>117</v>
      </c>
      <c r="D4" s="145"/>
      <c r="E4" s="145"/>
      <c r="F4" s="145"/>
      <c r="G4" s="146"/>
      <c r="H4" s="120" t="s">
        <v>44</v>
      </c>
      <c r="I4" s="120"/>
      <c r="J4" s="120"/>
      <c r="K4" s="120"/>
      <c r="L4" s="120"/>
      <c r="M4" s="120"/>
      <c r="N4" s="120"/>
      <c r="O4" s="120"/>
      <c r="P4" s="121"/>
      <c r="Q4" s="122" t="s">
        <v>72</v>
      </c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4"/>
      <c r="AL4" s="125" t="s">
        <v>45</v>
      </c>
      <c r="AM4" s="126"/>
      <c r="AN4" s="126"/>
      <c r="AO4" s="126"/>
      <c r="AP4" s="126"/>
      <c r="AQ4" s="126"/>
      <c r="AR4" s="126"/>
      <c r="AS4" s="126"/>
      <c r="AT4" s="127"/>
      <c r="AU4" s="128" t="s">
        <v>113</v>
      </c>
      <c r="AV4" s="129"/>
      <c r="AW4" s="129"/>
      <c r="AX4" s="129"/>
      <c r="AY4" s="129"/>
      <c r="AZ4" s="129"/>
      <c r="BA4" s="129"/>
      <c r="BB4" s="129"/>
      <c r="BC4" s="129"/>
      <c r="BD4" s="129"/>
      <c r="BE4" s="130" t="s">
        <v>69</v>
      </c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2"/>
      <c r="BX4" s="133" t="s">
        <v>1</v>
      </c>
      <c r="BY4" s="134"/>
      <c r="BZ4" s="134"/>
      <c r="CA4" s="134"/>
      <c r="CB4" s="134"/>
      <c r="CC4" s="134"/>
      <c r="CD4" s="134"/>
      <c r="CE4" s="135"/>
      <c r="CF4" s="150" t="s">
        <v>73</v>
      </c>
      <c r="CG4" s="151"/>
      <c r="CH4" s="152" t="s">
        <v>74</v>
      </c>
      <c r="CI4" s="152"/>
      <c r="CJ4" s="139" t="s">
        <v>114</v>
      </c>
      <c r="CK4" s="139" t="s">
        <v>75</v>
      </c>
      <c r="CL4"/>
      <c r="CM4"/>
      <c r="CN4"/>
    </row>
    <row r="5" spans="1:92" s="83" customFormat="1" ht="361.5" customHeight="1" thickBot="1" x14ac:dyDescent="0.25">
      <c r="A5" s="143"/>
      <c r="B5" s="148"/>
      <c r="C5" s="78" t="s">
        <v>110</v>
      </c>
      <c r="D5" s="79" t="s">
        <v>111</v>
      </c>
      <c r="E5" s="93" t="s">
        <v>122</v>
      </c>
      <c r="F5" s="92" t="s">
        <v>123</v>
      </c>
      <c r="G5" s="80" t="s">
        <v>112</v>
      </c>
      <c r="H5" s="47" t="s">
        <v>6</v>
      </c>
      <c r="I5" s="47" t="s">
        <v>46</v>
      </c>
      <c r="J5" s="47" t="s">
        <v>7</v>
      </c>
      <c r="K5" s="47" t="s">
        <v>8</v>
      </c>
      <c r="L5" s="47" t="s">
        <v>9</v>
      </c>
      <c r="M5" s="47" t="s">
        <v>10</v>
      </c>
      <c r="N5" s="47" t="s">
        <v>11</v>
      </c>
      <c r="O5" s="47" t="s">
        <v>47</v>
      </c>
      <c r="P5" s="48" t="s">
        <v>13</v>
      </c>
      <c r="Q5" s="62" t="s">
        <v>80</v>
      </c>
      <c r="R5" s="63" t="s">
        <v>81</v>
      </c>
      <c r="S5" s="63" t="s">
        <v>82</v>
      </c>
      <c r="T5" s="63" t="s">
        <v>83</v>
      </c>
      <c r="U5" s="63" t="s">
        <v>84</v>
      </c>
      <c r="V5" s="63" t="s">
        <v>85</v>
      </c>
      <c r="W5" s="63" t="s">
        <v>86</v>
      </c>
      <c r="X5" s="63" t="s">
        <v>87</v>
      </c>
      <c r="Y5" s="63" t="s">
        <v>88</v>
      </c>
      <c r="Z5" s="63" t="s">
        <v>89</v>
      </c>
      <c r="AA5" s="63" t="s">
        <v>90</v>
      </c>
      <c r="AB5" s="63" t="s">
        <v>91</v>
      </c>
      <c r="AC5" s="63" t="s">
        <v>92</v>
      </c>
      <c r="AD5" s="63" t="s">
        <v>93</v>
      </c>
      <c r="AE5" s="63" t="s">
        <v>94</v>
      </c>
      <c r="AF5" s="63" t="s">
        <v>95</v>
      </c>
      <c r="AG5" s="63" t="s">
        <v>96</v>
      </c>
      <c r="AH5" s="63" t="s">
        <v>97</v>
      </c>
      <c r="AI5" s="63" t="s">
        <v>98</v>
      </c>
      <c r="AJ5" s="63" t="s">
        <v>99</v>
      </c>
      <c r="AK5" s="42" t="s">
        <v>13</v>
      </c>
      <c r="AL5" s="43" t="s">
        <v>14</v>
      </c>
      <c r="AM5" s="44" t="s">
        <v>66</v>
      </c>
      <c r="AN5" s="44" t="s">
        <v>15</v>
      </c>
      <c r="AO5" s="44" t="s">
        <v>16</v>
      </c>
      <c r="AP5" s="44" t="s">
        <v>17</v>
      </c>
      <c r="AQ5" s="44" t="s">
        <v>18</v>
      </c>
      <c r="AR5" s="44" t="s">
        <v>19</v>
      </c>
      <c r="AS5" s="44" t="s">
        <v>20</v>
      </c>
      <c r="AT5" s="42" t="s">
        <v>13</v>
      </c>
      <c r="AU5" s="95" t="str">
        <f>تجميع!AW5</f>
        <v>إعداد ومراجعة قواعد بيانات حصر الحاجات (معلم/ مدير/ مدرسة)</v>
      </c>
      <c r="AV5" s="95" t="str">
        <f>تجميع!AX5</f>
        <v>إعداد ومتابعة ومراجعة خطة (المشرف / النمو المهني /  التطوير لمدارس الشبكة)</v>
      </c>
      <c r="AW5" s="95" t="str">
        <f>تجميع!AY5</f>
        <v>إعداد (النشرات التربوية / البحوث الاجرائية / خطط علاجية/ نماذج اختبارات)</v>
      </c>
      <c r="AX5" s="95" t="str">
        <f>تجميع!AZ5</f>
        <v>تدقيق الجداول المدرسية</v>
      </c>
      <c r="AY5" s="95" t="str">
        <f>تجميع!BA5</f>
        <v>متابعة المبادرات والمسابقات والأنشطة (الدولية والمحلية)</v>
      </c>
      <c r="AZ5" s="95" t="str">
        <f>تجميع!BB5</f>
        <v>تحليل نتائج الاختبارات الدولية والوطنية وبناء (خطط علاجية/ نماذج اختبارات)</v>
      </c>
      <c r="BA5" s="95" t="str">
        <f>تجميع!BC5</f>
        <v>تنمية مهنية ذاتية</v>
      </c>
      <c r="BB5" s="95" t="str">
        <f>تجميع!BD5</f>
        <v>إعداد وتطوير مبادرات تطوعيه أو تعليميه تخدم الميدان التربوي والمجتمع</v>
      </c>
      <c r="BC5" s="95" t="str">
        <f>تجميع!BE5</f>
        <v>مقارنة خلاصة تحليل اوجه الصرف للمنحة مع الخطة التطويرية المعتمده للمدرسة</v>
      </c>
      <c r="BD5" s="42" t="s">
        <v>13</v>
      </c>
      <c r="BE5" s="64" t="s">
        <v>21</v>
      </c>
      <c r="BF5" s="65" t="s">
        <v>22</v>
      </c>
      <c r="BG5" s="65" t="s">
        <v>23</v>
      </c>
      <c r="BH5" s="65" t="s">
        <v>24</v>
      </c>
      <c r="BI5" s="65" t="s">
        <v>25</v>
      </c>
      <c r="BJ5" s="65" t="s">
        <v>26</v>
      </c>
      <c r="BK5" s="65" t="s">
        <v>27</v>
      </c>
      <c r="BL5" s="65" t="s">
        <v>28</v>
      </c>
      <c r="BM5" s="65" t="s">
        <v>29</v>
      </c>
      <c r="BN5" s="65" t="s">
        <v>30</v>
      </c>
      <c r="BO5" s="65" t="s">
        <v>31</v>
      </c>
      <c r="BP5" s="65" t="s">
        <v>32</v>
      </c>
      <c r="BQ5" s="65" t="s">
        <v>33</v>
      </c>
      <c r="BR5" s="65" t="s">
        <v>34</v>
      </c>
      <c r="BS5" s="65" t="s">
        <v>35</v>
      </c>
      <c r="BT5" s="65" t="s">
        <v>36</v>
      </c>
      <c r="BU5" s="65" t="s">
        <v>37</v>
      </c>
      <c r="BV5" s="65" t="s">
        <v>38</v>
      </c>
      <c r="BW5" s="66" t="s">
        <v>13</v>
      </c>
      <c r="BX5" s="67" t="s">
        <v>67</v>
      </c>
      <c r="BY5" s="68" t="s">
        <v>68</v>
      </c>
      <c r="BZ5" s="68" t="s">
        <v>39</v>
      </c>
      <c r="CA5" s="68" t="s">
        <v>40</v>
      </c>
      <c r="CB5" s="68" t="s">
        <v>41</v>
      </c>
      <c r="CC5" s="68" t="s">
        <v>42</v>
      </c>
      <c r="CD5" s="68" t="s">
        <v>12</v>
      </c>
      <c r="CE5" s="42" t="s">
        <v>13</v>
      </c>
      <c r="CF5" s="45" t="s">
        <v>76</v>
      </c>
      <c r="CG5" s="46" t="s">
        <v>77</v>
      </c>
      <c r="CH5" s="44" t="s">
        <v>78</v>
      </c>
      <c r="CI5" s="44" t="s">
        <v>79</v>
      </c>
      <c r="CJ5" s="70" t="s">
        <v>108</v>
      </c>
      <c r="CK5" s="70" t="s">
        <v>109</v>
      </c>
      <c r="CL5"/>
      <c r="CM5"/>
      <c r="CN5"/>
    </row>
    <row r="6" spans="1:92" ht="28.5" customHeight="1" thickBot="1" x14ac:dyDescent="0.25">
      <c r="A6" s="89" t="str">
        <f>'الشاشة الرئيسيىة'!F6</f>
        <v>عجلون</v>
      </c>
      <c r="B6" s="89">
        <f>تجميع!C81</f>
        <v>4</v>
      </c>
      <c r="C6" s="94">
        <f>تجميع!E81</f>
        <v>0</v>
      </c>
      <c r="D6" s="94">
        <f>تجميع!F81</f>
        <v>0</v>
      </c>
      <c r="E6" s="94">
        <f>تجميع!G81</f>
        <v>0</v>
      </c>
      <c r="F6" s="94">
        <f>تجميع!H81</f>
        <v>0</v>
      </c>
      <c r="G6" s="94">
        <f>تجميع!I81</f>
        <v>0</v>
      </c>
      <c r="H6" s="90">
        <f>تجميع!J81</f>
        <v>0</v>
      </c>
      <c r="I6" s="90">
        <f>تجميع!K81</f>
        <v>0</v>
      </c>
      <c r="J6" s="90">
        <f>تجميع!L81</f>
        <v>0</v>
      </c>
      <c r="K6" s="90">
        <f>تجميع!M81</f>
        <v>0</v>
      </c>
      <c r="L6" s="90">
        <f>تجميع!N81</f>
        <v>0</v>
      </c>
      <c r="M6" s="90">
        <f>تجميع!O81</f>
        <v>0</v>
      </c>
      <c r="N6" s="90">
        <f>تجميع!P81</f>
        <v>0</v>
      </c>
      <c r="O6" s="90">
        <f>تجميع!Q81</f>
        <v>0</v>
      </c>
      <c r="P6" s="90">
        <f>تجميع!R81</f>
        <v>0</v>
      </c>
      <c r="Q6" s="90">
        <f>تجميع!S81</f>
        <v>0</v>
      </c>
      <c r="R6" s="90">
        <f>تجميع!T81</f>
        <v>0</v>
      </c>
      <c r="S6" s="90">
        <f>تجميع!U81</f>
        <v>0</v>
      </c>
      <c r="T6" s="90">
        <f>تجميع!V81</f>
        <v>0</v>
      </c>
      <c r="U6" s="90">
        <f>تجميع!W81</f>
        <v>0</v>
      </c>
      <c r="V6" s="90">
        <f>تجميع!X81</f>
        <v>0</v>
      </c>
      <c r="W6" s="90">
        <f>تجميع!Y81</f>
        <v>0</v>
      </c>
      <c r="X6" s="90">
        <f>تجميع!Z81</f>
        <v>0</v>
      </c>
      <c r="Y6" s="90">
        <f>تجميع!AA81</f>
        <v>0</v>
      </c>
      <c r="Z6" s="90">
        <f>تجميع!AB81</f>
        <v>0</v>
      </c>
      <c r="AA6" s="90">
        <f>تجميع!AC81</f>
        <v>0</v>
      </c>
      <c r="AB6" s="90">
        <f>تجميع!AD81</f>
        <v>0</v>
      </c>
      <c r="AC6" s="90">
        <f>تجميع!AE81</f>
        <v>0</v>
      </c>
      <c r="AD6" s="90">
        <f>تجميع!AF81</f>
        <v>0</v>
      </c>
      <c r="AE6" s="90">
        <f>تجميع!AG81</f>
        <v>0</v>
      </c>
      <c r="AF6" s="90">
        <f>تجميع!AH81</f>
        <v>0</v>
      </c>
      <c r="AG6" s="90">
        <f>تجميع!AI81</f>
        <v>0</v>
      </c>
      <c r="AH6" s="90">
        <f>تجميع!AJ81</f>
        <v>0</v>
      </c>
      <c r="AI6" s="90">
        <f>تجميع!AK81</f>
        <v>0</v>
      </c>
      <c r="AJ6" s="90">
        <f>تجميع!AL81</f>
        <v>0</v>
      </c>
      <c r="AK6" s="90">
        <f>تجميع!AM81</f>
        <v>0</v>
      </c>
      <c r="AL6" s="90">
        <f>تجميع!AN81</f>
        <v>0</v>
      </c>
      <c r="AM6" s="90">
        <f>تجميع!AO81</f>
        <v>0</v>
      </c>
      <c r="AN6" s="90">
        <f>تجميع!AP81</f>
        <v>0</v>
      </c>
      <c r="AO6" s="90">
        <f>تجميع!AQ81</f>
        <v>0</v>
      </c>
      <c r="AP6" s="90">
        <f>تجميع!AR81</f>
        <v>0</v>
      </c>
      <c r="AQ6" s="90">
        <f>تجميع!AS81</f>
        <v>0</v>
      </c>
      <c r="AR6" s="90">
        <f>تجميع!AT81</f>
        <v>0</v>
      </c>
      <c r="AS6" s="90">
        <f>تجميع!AU81</f>
        <v>0</v>
      </c>
      <c r="AT6" s="90">
        <f>تجميع!AV81</f>
        <v>0</v>
      </c>
      <c r="AU6" s="90">
        <f>تجميع!AW81</f>
        <v>0</v>
      </c>
      <c r="AV6" s="90">
        <f>تجميع!AX81</f>
        <v>0</v>
      </c>
      <c r="AW6" s="90">
        <f>تجميع!AY81</f>
        <v>0</v>
      </c>
      <c r="AX6" s="90">
        <f>تجميع!AZ81</f>
        <v>0</v>
      </c>
      <c r="AY6" s="90">
        <f>تجميع!BA81</f>
        <v>0</v>
      </c>
      <c r="AZ6" s="90">
        <f>تجميع!BB81</f>
        <v>0</v>
      </c>
      <c r="BA6" s="90">
        <f>تجميع!BC81</f>
        <v>0</v>
      </c>
      <c r="BB6" s="90">
        <f>تجميع!BD81</f>
        <v>0</v>
      </c>
      <c r="BC6" s="90">
        <f>تجميع!BE81</f>
        <v>0</v>
      </c>
      <c r="BD6" s="90">
        <f>تجميع!BF81</f>
        <v>0</v>
      </c>
      <c r="BE6" s="90">
        <f>تجميع!BG81</f>
        <v>0</v>
      </c>
      <c r="BF6" s="90">
        <f>تجميع!BH81</f>
        <v>0</v>
      </c>
      <c r="BG6" s="90">
        <f>تجميع!BI81</f>
        <v>0</v>
      </c>
      <c r="BH6" s="90">
        <f>تجميع!BJ81</f>
        <v>0</v>
      </c>
      <c r="BI6" s="90">
        <f>تجميع!BK81</f>
        <v>0</v>
      </c>
      <c r="BJ6" s="90">
        <f>تجميع!BL81</f>
        <v>0</v>
      </c>
      <c r="BK6" s="90">
        <f>تجميع!BM81</f>
        <v>0</v>
      </c>
      <c r="BL6" s="90">
        <f>تجميع!BN81</f>
        <v>0</v>
      </c>
      <c r="BM6" s="90">
        <f>تجميع!BO81</f>
        <v>0</v>
      </c>
      <c r="BN6" s="90">
        <f>تجميع!BP81</f>
        <v>0</v>
      </c>
      <c r="BO6" s="90">
        <f>تجميع!BQ81</f>
        <v>0</v>
      </c>
      <c r="BP6" s="90">
        <f>تجميع!BR81</f>
        <v>0</v>
      </c>
      <c r="BQ6" s="90">
        <f>تجميع!BS81</f>
        <v>0</v>
      </c>
      <c r="BR6" s="90">
        <f>تجميع!BT81</f>
        <v>0</v>
      </c>
      <c r="BS6" s="90">
        <f>تجميع!BU81</f>
        <v>0</v>
      </c>
      <c r="BT6" s="90">
        <f>تجميع!BV81</f>
        <v>0</v>
      </c>
      <c r="BU6" s="90">
        <f>تجميع!BW81</f>
        <v>0</v>
      </c>
      <c r="BV6" s="90">
        <f>تجميع!BX81</f>
        <v>0</v>
      </c>
      <c r="BW6" s="90">
        <f>تجميع!BY81</f>
        <v>0</v>
      </c>
      <c r="BX6" s="90">
        <f>تجميع!BZ81</f>
        <v>0</v>
      </c>
      <c r="BY6" s="90">
        <f>تجميع!CA81</f>
        <v>0</v>
      </c>
      <c r="BZ6" s="90">
        <f>تجميع!CB81</f>
        <v>0</v>
      </c>
      <c r="CA6" s="90">
        <f>تجميع!CC81</f>
        <v>0</v>
      </c>
      <c r="CB6" s="90">
        <f>تجميع!CD81</f>
        <v>0</v>
      </c>
      <c r="CC6" s="90">
        <f>تجميع!CE81</f>
        <v>0</v>
      </c>
      <c r="CD6" s="90">
        <f>تجميع!CF81</f>
        <v>0</v>
      </c>
      <c r="CE6" s="90">
        <f>تجميع!CG81</f>
        <v>0</v>
      </c>
      <c r="CF6" s="90">
        <f>تجميع!CH81</f>
        <v>0</v>
      </c>
      <c r="CG6" s="90">
        <f>تجميع!CI81</f>
        <v>0</v>
      </c>
      <c r="CH6" s="90">
        <f>تجميع!CJ81</f>
        <v>0</v>
      </c>
      <c r="CI6" s="90">
        <f>تجميع!CK81</f>
        <v>0</v>
      </c>
      <c r="CJ6" s="90">
        <f>تجميع!CL81</f>
        <v>0</v>
      </c>
      <c r="CK6" s="90">
        <f>تجميع!CM81</f>
        <v>0</v>
      </c>
      <c r="CL6" s="91"/>
      <c r="CM6" s="91"/>
      <c r="CN6" s="91"/>
    </row>
    <row r="7" spans="1:92" s="83" customFormat="1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</row>
    <row r="8" spans="1:92" s="83" customFormat="1" ht="45" x14ac:dyDescent="0.6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s="149" t="s">
        <v>119</v>
      </c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</row>
  </sheetData>
  <sheetProtection algorithmName="SHA-512" hashValue="y7lffCt7UwpdC+f1SgakbryrqWDuejouatCiiDeYAC8qVP+98CMcCnDX0/kzaVk0RYCL79f4njdIm3rFX68gIA==" saltValue="vH29EMKZ8JZUNJxXPxngNA==" spinCount="100000" sheet="1" objects="1" scenarios="1" formatCells="0" formatColumns="0" formatRows="0" selectLockedCells="1"/>
  <mergeCells count="16">
    <mergeCell ref="Q8:BC8"/>
    <mergeCell ref="BX4:CE4"/>
    <mergeCell ref="CF4:CG4"/>
    <mergeCell ref="CH4:CI4"/>
    <mergeCell ref="CJ4:CK4"/>
    <mergeCell ref="A1:CK1"/>
    <mergeCell ref="A2:CK2"/>
    <mergeCell ref="A3:CK3"/>
    <mergeCell ref="A4:A5"/>
    <mergeCell ref="C4:G4"/>
    <mergeCell ref="H4:P4"/>
    <mergeCell ref="Q4:AK4"/>
    <mergeCell ref="AL4:AT4"/>
    <mergeCell ref="AU4:BD4"/>
    <mergeCell ref="BE4:BW4"/>
    <mergeCell ref="B4:B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4</vt:i4>
      </vt:variant>
      <vt:variant>
        <vt:lpstr>نطاقات تمت تسميتها</vt:lpstr>
      </vt:variant>
      <vt:variant>
        <vt:i4>1</vt:i4>
      </vt:variant>
    </vt:vector>
  </HeadingPairs>
  <TitlesOfParts>
    <vt:vector size="5" baseType="lpstr">
      <vt:lpstr>date</vt:lpstr>
      <vt:lpstr>الشاشة الرئيسيىة</vt:lpstr>
      <vt:lpstr>تجميع</vt:lpstr>
      <vt:lpstr>خلاصة التجميع</vt:lpstr>
      <vt:lpstr>'الشاشة الرئيسيىة'!Print_Area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Mahdi</cp:lastModifiedBy>
  <cp:lastPrinted>2021-02-25T00:02:30Z</cp:lastPrinted>
  <dcterms:created xsi:type="dcterms:W3CDTF">2020-06-20T22:00:13Z</dcterms:created>
  <dcterms:modified xsi:type="dcterms:W3CDTF">2021-08-29T07:26:37Z</dcterms:modified>
</cp:coreProperties>
</file>