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hmoud.Al-Towaijer\Downloads\"/>
    </mc:Choice>
  </mc:AlternateContent>
  <bookViews>
    <workbookView xWindow="0" yWindow="0" windowWidth="21600" windowHeight="9345" tabRatio="599" activeTab="2"/>
  </bookViews>
  <sheets>
    <sheet name="تحليل منحة المدرسة" sheetId="12" r:id="rId1"/>
    <sheet name="خلاصة تحليل منح المدارس " sheetId="4" r:id="rId2"/>
    <sheet name="تحليل منحة المديرية " sheetId="7" r:id="rId3"/>
  </sheets>
  <definedNames>
    <definedName name="_xlnm._FilterDatabase" localSheetId="1" hidden="1">'خلاصة تحليل منح المدارس '!$A$26:$S$240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F12" i="4"/>
  <c r="E12" i="4"/>
  <c r="R240" i="4"/>
  <c r="P240" i="4"/>
  <c r="H240" i="4"/>
  <c r="Q240" i="4" l="1"/>
  <c r="N240" i="4"/>
  <c r="L240" i="4"/>
  <c r="J240"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F240" i="4"/>
  <c r="E240" i="4"/>
  <c r="E239" i="4"/>
  <c r="O239" i="4" s="1"/>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201" i="4"/>
  <c r="P202" i="4"/>
  <c r="P203" i="4"/>
  <c r="P204" i="4"/>
  <c r="P205" i="4"/>
  <c r="P206" i="4"/>
  <c r="P207" i="4"/>
  <c r="P208" i="4"/>
  <c r="P209" i="4"/>
  <c r="P210" i="4"/>
  <c r="P211" i="4"/>
  <c r="P212" i="4"/>
  <c r="P213" i="4"/>
  <c r="P214" i="4"/>
  <c r="P215" i="4"/>
  <c r="P216" i="4"/>
  <c r="P217" i="4"/>
  <c r="P218" i="4"/>
  <c r="P219" i="4"/>
  <c r="P220" i="4"/>
  <c r="P221" i="4"/>
  <c r="P222" i="4"/>
  <c r="P223" i="4"/>
  <c r="P224" i="4"/>
  <c r="P225" i="4"/>
  <c r="P226" i="4"/>
  <c r="P227" i="4"/>
  <c r="P228" i="4"/>
  <c r="P229" i="4"/>
  <c r="P230" i="4"/>
  <c r="P231" i="4"/>
  <c r="P232" i="4"/>
  <c r="P233" i="4"/>
  <c r="P234" i="4"/>
  <c r="P235" i="4"/>
  <c r="P236" i="4"/>
  <c r="P237" i="4"/>
  <c r="P238" i="4"/>
  <c r="P239"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D240" i="4"/>
  <c r="C240"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8" i="4" l="1"/>
  <c r="G28" i="4" s="1"/>
  <c r="E29" i="4"/>
  <c r="E30" i="4"/>
  <c r="E31" i="4"/>
  <c r="G31" i="4" s="1"/>
  <c r="E32" i="4"/>
  <c r="E33" i="4"/>
  <c r="E34" i="4"/>
  <c r="G34" i="4" s="1"/>
  <c r="E35" i="4"/>
  <c r="E36" i="4"/>
  <c r="E37" i="4"/>
  <c r="E38" i="4"/>
  <c r="G38" i="4" s="1"/>
  <c r="E39" i="4"/>
  <c r="E40" i="4"/>
  <c r="E41" i="4"/>
  <c r="E42" i="4"/>
  <c r="G42" i="4" s="1"/>
  <c r="E43" i="4"/>
  <c r="G43" i="4" s="1"/>
  <c r="E44" i="4"/>
  <c r="E45" i="4"/>
  <c r="E46" i="4"/>
  <c r="G46" i="4" s="1"/>
  <c r="E47" i="4"/>
  <c r="E48" i="4"/>
  <c r="E49" i="4"/>
  <c r="E50" i="4"/>
  <c r="G50" i="4" s="1"/>
  <c r="E51" i="4"/>
  <c r="E52" i="4"/>
  <c r="E53" i="4"/>
  <c r="E54" i="4"/>
  <c r="G54" i="4" s="1"/>
  <c r="E55" i="4"/>
  <c r="E56" i="4"/>
  <c r="E57" i="4"/>
  <c r="E58" i="4"/>
  <c r="G58" i="4" s="1"/>
  <c r="E59" i="4"/>
  <c r="E60" i="4"/>
  <c r="E61" i="4"/>
  <c r="E62" i="4"/>
  <c r="G62" i="4" s="1"/>
  <c r="E63" i="4"/>
  <c r="E64" i="4"/>
  <c r="E65" i="4"/>
  <c r="E66" i="4"/>
  <c r="G66" i="4" s="1"/>
  <c r="E67" i="4"/>
  <c r="E68" i="4"/>
  <c r="E69" i="4"/>
  <c r="E70" i="4"/>
  <c r="G70" i="4" s="1"/>
  <c r="E71" i="4"/>
  <c r="E72" i="4"/>
  <c r="E73" i="4"/>
  <c r="E74" i="4"/>
  <c r="G74" i="4" s="1"/>
  <c r="E75" i="4"/>
  <c r="E76" i="4"/>
  <c r="E77" i="4"/>
  <c r="E78" i="4"/>
  <c r="G78" i="4" s="1"/>
  <c r="E79" i="4"/>
  <c r="E80" i="4"/>
  <c r="E81" i="4"/>
  <c r="E82" i="4"/>
  <c r="G82" i="4" s="1"/>
  <c r="E83" i="4"/>
  <c r="E84" i="4"/>
  <c r="E85" i="4"/>
  <c r="E86" i="4"/>
  <c r="G86" i="4" s="1"/>
  <c r="E87" i="4"/>
  <c r="E88" i="4"/>
  <c r="E89" i="4"/>
  <c r="E90" i="4"/>
  <c r="G90" i="4" s="1"/>
  <c r="E91" i="4"/>
  <c r="E92" i="4"/>
  <c r="E93" i="4"/>
  <c r="E94" i="4"/>
  <c r="G94" i="4" s="1"/>
  <c r="E95" i="4"/>
  <c r="E96" i="4"/>
  <c r="E97" i="4"/>
  <c r="E98" i="4"/>
  <c r="G98" i="4" s="1"/>
  <c r="E99" i="4"/>
  <c r="E100" i="4"/>
  <c r="E101" i="4"/>
  <c r="E102" i="4"/>
  <c r="G102" i="4" s="1"/>
  <c r="E103" i="4"/>
  <c r="E104" i="4"/>
  <c r="G104" i="4" s="1"/>
  <c r="E105" i="4"/>
  <c r="E106" i="4"/>
  <c r="G106" i="4" s="1"/>
  <c r="E107" i="4"/>
  <c r="E108" i="4"/>
  <c r="E109" i="4"/>
  <c r="E110" i="4"/>
  <c r="G110" i="4" s="1"/>
  <c r="E111" i="4"/>
  <c r="E112" i="4"/>
  <c r="E113" i="4"/>
  <c r="E114" i="4"/>
  <c r="G114" i="4" s="1"/>
  <c r="E115" i="4"/>
  <c r="E116" i="4"/>
  <c r="E117" i="4"/>
  <c r="E118" i="4"/>
  <c r="G118" i="4" s="1"/>
  <c r="E119" i="4"/>
  <c r="E120" i="4"/>
  <c r="E121" i="4"/>
  <c r="E122" i="4"/>
  <c r="G122" i="4" s="1"/>
  <c r="E123" i="4"/>
  <c r="E124" i="4"/>
  <c r="E125" i="4"/>
  <c r="E126" i="4"/>
  <c r="G126" i="4" s="1"/>
  <c r="E127" i="4"/>
  <c r="E128" i="4"/>
  <c r="E129" i="4"/>
  <c r="E130" i="4"/>
  <c r="G130" i="4" s="1"/>
  <c r="E131" i="4"/>
  <c r="E132" i="4"/>
  <c r="G29" i="4"/>
  <c r="G30" i="4"/>
  <c r="G32" i="4"/>
  <c r="G33" i="4"/>
  <c r="G35" i="4"/>
  <c r="G36" i="4"/>
  <c r="G37" i="4"/>
  <c r="G39" i="4"/>
  <c r="G40" i="4"/>
  <c r="G41" i="4"/>
  <c r="G44" i="4"/>
  <c r="G45" i="4"/>
  <c r="G47" i="4"/>
  <c r="G48" i="4"/>
  <c r="G49" i="4"/>
  <c r="G51" i="4"/>
  <c r="G52" i="4"/>
  <c r="G53" i="4"/>
  <c r="G55" i="4"/>
  <c r="G56" i="4"/>
  <c r="G57" i="4"/>
  <c r="G59" i="4"/>
  <c r="G60" i="4"/>
  <c r="G61" i="4"/>
  <c r="G63" i="4"/>
  <c r="G64" i="4"/>
  <c r="G65" i="4"/>
  <c r="G67" i="4"/>
  <c r="G68" i="4"/>
  <c r="G69" i="4"/>
  <c r="G71" i="4"/>
  <c r="G72" i="4"/>
  <c r="G73" i="4"/>
  <c r="G75" i="4"/>
  <c r="G76" i="4"/>
  <c r="G77" i="4"/>
  <c r="G79" i="4"/>
  <c r="G80" i="4"/>
  <c r="G81" i="4"/>
  <c r="G83" i="4"/>
  <c r="G84" i="4"/>
  <c r="G85" i="4"/>
  <c r="G87" i="4"/>
  <c r="G88" i="4"/>
  <c r="G89" i="4"/>
  <c r="G91" i="4"/>
  <c r="G92" i="4"/>
  <c r="G93" i="4"/>
  <c r="G95" i="4"/>
  <c r="G96" i="4"/>
  <c r="G97" i="4"/>
  <c r="G99" i="4"/>
  <c r="G100" i="4"/>
  <c r="G101" i="4"/>
  <c r="G103" i="4"/>
  <c r="G105" i="4"/>
  <c r="G107" i="4"/>
  <c r="G108" i="4"/>
  <c r="G109" i="4"/>
  <c r="G111" i="4"/>
  <c r="G112" i="4"/>
  <c r="G113" i="4"/>
  <c r="G115" i="4"/>
  <c r="G116" i="4"/>
  <c r="G117" i="4"/>
  <c r="G119" i="4"/>
  <c r="G120" i="4"/>
  <c r="G121" i="4"/>
  <c r="G123" i="4"/>
  <c r="G124" i="4"/>
  <c r="G125" i="4"/>
  <c r="G127" i="4"/>
  <c r="G128" i="4"/>
  <c r="G129" i="4"/>
  <c r="G131" i="4"/>
  <c r="G132" i="4"/>
  <c r="D201" i="7" l="1"/>
  <c r="G201" i="7"/>
  <c r="H201" i="7"/>
  <c r="I201" i="7"/>
  <c r="J201" i="7"/>
  <c r="K201" i="7"/>
  <c r="L201" i="7"/>
  <c r="N135" i="12"/>
  <c r="J135" i="12"/>
  <c r="H135" i="12"/>
  <c r="F135" i="12"/>
  <c r="D135" i="12"/>
  <c r="Q134" i="12"/>
  <c r="P134" i="12"/>
  <c r="K134" i="12"/>
  <c r="Q133" i="12"/>
  <c r="P133" i="12"/>
  <c r="K133" i="12"/>
  <c r="Q132" i="12"/>
  <c r="P132" i="12"/>
  <c r="K132" i="12"/>
  <c r="Q131" i="12"/>
  <c r="P131" i="12"/>
  <c r="K131" i="12"/>
  <c r="D202" i="7" l="1"/>
  <c r="M50" i="4"/>
  <c r="M51" i="4"/>
  <c r="M52" i="4"/>
  <c r="M53" i="4"/>
  <c r="C6" i="4" l="1"/>
  <c r="D6" i="4"/>
  <c r="D12" i="4"/>
  <c r="I10" i="4" l="1"/>
  <c r="E6" i="4"/>
  <c r="C9" i="4" l="1"/>
  <c r="D11" i="4"/>
  <c r="D9" i="4"/>
  <c r="E11" i="4"/>
  <c r="C11" i="4"/>
  <c r="G9" i="4"/>
  <c r="F9" i="4"/>
  <c r="G11" i="4"/>
  <c r="E9" i="4"/>
  <c r="F11" i="4"/>
  <c r="I11" i="4" l="1"/>
  <c r="E6" i="12"/>
  <c r="G13" i="7"/>
  <c r="E13" i="7"/>
  <c r="F7" i="7"/>
  <c r="H7" i="7" s="1"/>
  <c r="H13" i="7"/>
  <c r="F13" i="7"/>
  <c r="D13" i="7"/>
  <c r="C13" i="7"/>
  <c r="E25" i="12" l="1"/>
  <c r="I134" i="12"/>
  <c r="I133" i="12"/>
  <c r="I132" i="12"/>
  <c r="I131" i="12"/>
  <c r="M134" i="12"/>
  <c r="E134" i="12"/>
  <c r="M132" i="12"/>
  <c r="M131" i="12"/>
  <c r="O134" i="12"/>
  <c r="G134" i="12"/>
  <c r="O133" i="12"/>
  <c r="G133" i="12"/>
  <c r="O132" i="12"/>
  <c r="G132" i="12"/>
  <c r="O131" i="12"/>
  <c r="G131" i="12"/>
  <c r="M133" i="12"/>
  <c r="E133" i="12"/>
  <c r="E132" i="12"/>
  <c r="E131" i="12"/>
  <c r="C11" i="12"/>
  <c r="O29" i="12"/>
  <c r="O33" i="12"/>
  <c r="O37" i="12"/>
  <c r="O41" i="12"/>
  <c r="O45" i="12"/>
  <c r="O49" i="12"/>
  <c r="O53" i="12"/>
  <c r="O57" i="12"/>
  <c r="O61" i="12"/>
  <c r="O65" i="12"/>
  <c r="O69" i="12"/>
  <c r="O73" i="12"/>
  <c r="O77" i="12"/>
  <c r="O81" i="12"/>
  <c r="O85" i="12"/>
  <c r="O89" i="12"/>
  <c r="O93" i="12"/>
  <c r="O97" i="12"/>
  <c r="O101" i="12"/>
  <c r="O105" i="12"/>
  <c r="O109" i="12"/>
  <c r="O113" i="12"/>
  <c r="O117" i="12"/>
  <c r="O121" i="12"/>
  <c r="O125" i="12"/>
  <c r="O129" i="12"/>
  <c r="O120" i="12"/>
  <c r="O26" i="12"/>
  <c r="O30" i="12"/>
  <c r="O34" i="12"/>
  <c r="O38" i="12"/>
  <c r="O42" i="12"/>
  <c r="O46" i="12"/>
  <c r="O50" i="12"/>
  <c r="O54" i="12"/>
  <c r="O58" i="12"/>
  <c r="O62" i="12"/>
  <c r="O66" i="12"/>
  <c r="O70" i="12"/>
  <c r="O74" i="12"/>
  <c r="O78" i="12"/>
  <c r="O82" i="12"/>
  <c r="O86" i="12"/>
  <c r="O90" i="12"/>
  <c r="O94" i="12"/>
  <c r="O98" i="12"/>
  <c r="O102" i="12"/>
  <c r="O106" i="12"/>
  <c r="O110" i="12"/>
  <c r="O114" i="12"/>
  <c r="O118" i="12"/>
  <c r="O122" i="12"/>
  <c r="O126" i="12"/>
  <c r="O130" i="12"/>
  <c r="O44" i="12"/>
  <c r="O52" i="12"/>
  <c r="O60" i="12"/>
  <c r="O68" i="12"/>
  <c r="O76" i="12"/>
  <c r="O84" i="12"/>
  <c r="O92" i="12"/>
  <c r="O100" i="12"/>
  <c r="O112" i="12"/>
  <c r="O124" i="12"/>
  <c r="O27" i="12"/>
  <c r="O31" i="12"/>
  <c r="O35" i="12"/>
  <c r="O39" i="12"/>
  <c r="O43" i="12"/>
  <c r="O47" i="12"/>
  <c r="O51" i="12"/>
  <c r="O55" i="12"/>
  <c r="O59" i="12"/>
  <c r="O63" i="12"/>
  <c r="O67" i="12"/>
  <c r="O71" i="12"/>
  <c r="O75" i="12"/>
  <c r="O79" i="12"/>
  <c r="O83" i="12"/>
  <c r="O87" i="12"/>
  <c r="O91" i="12"/>
  <c r="O95" i="12"/>
  <c r="O99" i="12"/>
  <c r="O103" i="12"/>
  <c r="O107" i="12"/>
  <c r="O111" i="12"/>
  <c r="O115" i="12"/>
  <c r="O119" i="12"/>
  <c r="O123" i="12"/>
  <c r="O127" i="12"/>
  <c r="O28" i="12"/>
  <c r="O32" i="12"/>
  <c r="O36" i="12"/>
  <c r="O40" i="12"/>
  <c r="O48" i="12"/>
  <c r="O56" i="12"/>
  <c r="O64" i="12"/>
  <c r="O72" i="12"/>
  <c r="O80" i="12"/>
  <c r="O88" i="12"/>
  <c r="O96" i="12"/>
  <c r="O104" i="12"/>
  <c r="O108" i="12"/>
  <c r="O116" i="12"/>
  <c r="O128" i="12"/>
  <c r="J12" i="7"/>
  <c r="J14" i="7"/>
  <c r="G7" i="7"/>
  <c r="I11" i="7" s="1"/>
  <c r="I13" i="7"/>
  <c r="E27" i="4"/>
  <c r="G12" i="12"/>
  <c r="F12" i="12"/>
  <c r="E12" i="12"/>
  <c r="D12" i="12"/>
  <c r="C12" i="12"/>
  <c r="L135" i="12"/>
  <c r="Q130" i="12"/>
  <c r="K130" i="12"/>
  <c r="Q129" i="12"/>
  <c r="K129" i="12"/>
  <c r="Q128" i="12"/>
  <c r="K128" i="12"/>
  <c r="Q127" i="12"/>
  <c r="K127" i="12"/>
  <c r="Q126" i="12"/>
  <c r="K126" i="12"/>
  <c r="Q125" i="12"/>
  <c r="K125" i="12"/>
  <c r="Q124" i="12"/>
  <c r="K124" i="12"/>
  <c r="Q123" i="12"/>
  <c r="K123" i="12"/>
  <c r="Q122" i="12"/>
  <c r="K122" i="12"/>
  <c r="Q121" i="12"/>
  <c r="K121" i="12"/>
  <c r="Q120" i="12"/>
  <c r="K120" i="12"/>
  <c r="Q119" i="12"/>
  <c r="K119" i="12"/>
  <c r="Q118" i="12"/>
  <c r="K118" i="12"/>
  <c r="Q117" i="12"/>
  <c r="K117" i="12"/>
  <c r="Q116" i="12"/>
  <c r="K116" i="12"/>
  <c r="Q115" i="12"/>
  <c r="K115" i="12"/>
  <c r="Q114" i="12"/>
  <c r="K114" i="12"/>
  <c r="Q113" i="12"/>
  <c r="K113" i="12"/>
  <c r="Q112" i="12"/>
  <c r="K112" i="12"/>
  <c r="Q111" i="12"/>
  <c r="K111" i="12"/>
  <c r="Q110" i="12"/>
  <c r="K110" i="12"/>
  <c r="Q109" i="12"/>
  <c r="K109" i="12"/>
  <c r="Q108" i="12"/>
  <c r="K108" i="12"/>
  <c r="Q107" i="12"/>
  <c r="K107" i="12"/>
  <c r="Q106" i="12"/>
  <c r="K106" i="12"/>
  <c r="Q105" i="12"/>
  <c r="K105" i="12"/>
  <c r="Q104" i="12"/>
  <c r="K104" i="12"/>
  <c r="Q103" i="12"/>
  <c r="K103" i="12"/>
  <c r="Q102" i="12"/>
  <c r="K102" i="12"/>
  <c r="Q101" i="12"/>
  <c r="K101" i="12"/>
  <c r="Q100" i="12"/>
  <c r="K100" i="12"/>
  <c r="Q99" i="12"/>
  <c r="K99" i="12"/>
  <c r="Q98" i="12"/>
  <c r="K98" i="12"/>
  <c r="Q97" i="12"/>
  <c r="K97" i="12"/>
  <c r="Q96" i="12"/>
  <c r="K96" i="12"/>
  <c r="Q95" i="12"/>
  <c r="K95" i="12"/>
  <c r="Q94" i="12"/>
  <c r="K94" i="12"/>
  <c r="Q93" i="12"/>
  <c r="K93" i="12"/>
  <c r="Q92" i="12"/>
  <c r="K92" i="12"/>
  <c r="Q91" i="12"/>
  <c r="K91" i="12"/>
  <c r="Q90" i="12"/>
  <c r="K90" i="12"/>
  <c r="Q89" i="12"/>
  <c r="K89" i="12"/>
  <c r="Q88" i="12"/>
  <c r="K88" i="12"/>
  <c r="Q87" i="12"/>
  <c r="K87" i="12"/>
  <c r="Q86" i="12"/>
  <c r="K86" i="12"/>
  <c r="Q85" i="12"/>
  <c r="K85" i="12"/>
  <c r="Q84" i="12"/>
  <c r="K84" i="12"/>
  <c r="Q83" i="12"/>
  <c r="K83" i="12"/>
  <c r="Q82" i="12"/>
  <c r="K82" i="12"/>
  <c r="Q81" i="12"/>
  <c r="K81" i="12"/>
  <c r="Q80" i="12"/>
  <c r="K80" i="12"/>
  <c r="Q79" i="12"/>
  <c r="K79" i="12"/>
  <c r="Q78" i="12"/>
  <c r="K78" i="12"/>
  <c r="Q77" i="12"/>
  <c r="K77" i="12"/>
  <c r="Q76" i="12"/>
  <c r="K76" i="12"/>
  <c r="Q75" i="12"/>
  <c r="K75" i="12"/>
  <c r="Q74" i="12"/>
  <c r="K74" i="12"/>
  <c r="Q73" i="12"/>
  <c r="K73" i="12"/>
  <c r="Q72" i="12"/>
  <c r="K72" i="12"/>
  <c r="Q71" i="12"/>
  <c r="K71" i="12"/>
  <c r="Q70" i="12"/>
  <c r="K70" i="12"/>
  <c r="Q69" i="12"/>
  <c r="K69" i="12"/>
  <c r="Q68" i="12"/>
  <c r="K68" i="12"/>
  <c r="Q67" i="12"/>
  <c r="K67" i="12"/>
  <c r="Q66" i="12"/>
  <c r="K66" i="12"/>
  <c r="Q65" i="12"/>
  <c r="K65" i="12"/>
  <c r="Q64" i="12"/>
  <c r="K64" i="12"/>
  <c r="Q63" i="12"/>
  <c r="K63" i="12"/>
  <c r="Q62" i="12"/>
  <c r="K62" i="12"/>
  <c r="Q61" i="12"/>
  <c r="K61" i="12"/>
  <c r="Q60" i="12"/>
  <c r="K60" i="12"/>
  <c r="Q59" i="12"/>
  <c r="K59" i="12"/>
  <c r="Q58" i="12"/>
  <c r="K58" i="12"/>
  <c r="Q57" i="12"/>
  <c r="K57" i="12"/>
  <c r="Q56" i="12"/>
  <c r="K56" i="12"/>
  <c r="Q55" i="12"/>
  <c r="K55" i="12"/>
  <c r="Q54" i="12"/>
  <c r="K54" i="12"/>
  <c r="Q53" i="12"/>
  <c r="K53" i="12"/>
  <c r="Q52" i="12"/>
  <c r="K52" i="12"/>
  <c r="Q51" i="12"/>
  <c r="K51" i="12"/>
  <c r="Q50" i="12"/>
  <c r="K50" i="12"/>
  <c r="Q49" i="12"/>
  <c r="Q48" i="12"/>
  <c r="K48" i="12"/>
  <c r="Q47" i="12"/>
  <c r="K47" i="12"/>
  <c r="Q46" i="12"/>
  <c r="K46" i="12"/>
  <c r="Q45" i="12"/>
  <c r="K45" i="12"/>
  <c r="Q44" i="12"/>
  <c r="K44" i="12"/>
  <c r="Q43" i="12"/>
  <c r="K43" i="12"/>
  <c r="Q42" i="12"/>
  <c r="K42" i="12"/>
  <c r="Q41" i="12"/>
  <c r="K41" i="12"/>
  <c r="Q40" i="12"/>
  <c r="K40" i="12"/>
  <c r="Q39" i="12"/>
  <c r="K39" i="12"/>
  <c r="Q38" i="12"/>
  <c r="K38" i="12"/>
  <c r="Q37" i="12"/>
  <c r="K37" i="12"/>
  <c r="Q36" i="12"/>
  <c r="K36" i="12"/>
  <c r="Q35" i="12"/>
  <c r="K35" i="12"/>
  <c r="Q34" i="12"/>
  <c r="K34" i="12"/>
  <c r="Q33" i="12"/>
  <c r="K33" i="12"/>
  <c r="Q32" i="12"/>
  <c r="K32" i="12"/>
  <c r="Q31" i="12"/>
  <c r="K31" i="12"/>
  <c r="Q30" i="12"/>
  <c r="K30" i="12"/>
  <c r="Q29" i="12"/>
  <c r="K29" i="12"/>
  <c r="Q28" i="12"/>
  <c r="K28" i="12"/>
  <c r="Q27" i="12"/>
  <c r="K27" i="12"/>
  <c r="Q26" i="12"/>
  <c r="K26" i="12"/>
  <c r="Q25" i="12"/>
  <c r="K25" i="12"/>
  <c r="K135" i="12" s="1"/>
  <c r="I10" i="12"/>
  <c r="I59" i="12"/>
  <c r="I14" i="7" l="1"/>
  <c r="J17" i="7"/>
  <c r="I46" i="12"/>
  <c r="I26" i="12"/>
  <c r="I30" i="12"/>
  <c r="I34" i="12"/>
  <c r="M50" i="12"/>
  <c r="I42" i="12"/>
  <c r="I38" i="12"/>
  <c r="M58" i="12"/>
  <c r="I12" i="12"/>
  <c r="E15" i="12" s="1"/>
  <c r="I25" i="12"/>
  <c r="G29" i="12"/>
  <c r="G33" i="12"/>
  <c r="G37" i="12"/>
  <c r="G41" i="12"/>
  <c r="G45" i="12"/>
  <c r="G49" i="12"/>
  <c r="M52" i="12"/>
  <c r="I28" i="12"/>
  <c r="I32" i="12"/>
  <c r="I36" i="12"/>
  <c r="I40" i="12"/>
  <c r="I44" i="12"/>
  <c r="I48" i="12"/>
  <c r="M54" i="12"/>
  <c r="G61" i="12"/>
  <c r="G27" i="12"/>
  <c r="G31" i="12"/>
  <c r="G35" i="12"/>
  <c r="G39" i="12"/>
  <c r="G43" i="12"/>
  <c r="G47" i="12"/>
  <c r="M56" i="12"/>
  <c r="G63" i="12"/>
  <c r="G25" i="12"/>
  <c r="R25" i="12"/>
  <c r="R26" i="12" s="1"/>
  <c r="R27" i="12" s="1"/>
  <c r="R28" i="12" s="1"/>
  <c r="R29" i="12" s="1"/>
  <c r="R30" i="12" s="1"/>
  <c r="R31" i="12" s="1"/>
  <c r="R32" i="12" s="1"/>
  <c r="R33" i="12" s="1"/>
  <c r="R34" i="12" s="1"/>
  <c r="R35" i="12" s="1"/>
  <c r="R36" i="12" s="1"/>
  <c r="R37" i="12" s="1"/>
  <c r="R38" i="12" s="1"/>
  <c r="R39" i="12" s="1"/>
  <c r="R40" i="12" s="1"/>
  <c r="R41" i="12" s="1"/>
  <c r="R42" i="12" s="1"/>
  <c r="R43" i="12" s="1"/>
  <c r="R44" i="12" s="1"/>
  <c r="R45" i="12" s="1"/>
  <c r="R46" i="12" s="1"/>
  <c r="R47" i="12" s="1"/>
  <c r="R48" i="12" s="1"/>
  <c r="R49" i="12" s="1"/>
  <c r="R50" i="12" s="1"/>
  <c r="R51" i="12" s="1"/>
  <c r="R52" i="12" s="1"/>
  <c r="R53" i="12" s="1"/>
  <c r="R54" i="12" s="1"/>
  <c r="R55" i="12" s="1"/>
  <c r="R56" i="12" s="1"/>
  <c r="R57" i="12" s="1"/>
  <c r="R58" i="12" s="1"/>
  <c r="R59" i="12" s="1"/>
  <c r="R60" i="12" s="1"/>
  <c r="R61" i="12" s="1"/>
  <c r="R62" i="12" s="1"/>
  <c r="R63" i="12" s="1"/>
  <c r="R64" i="12" s="1"/>
  <c r="R65" i="12" s="1"/>
  <c r="R66" i="12" s="1"/>
  <c r="R67" i="12" s="1"/>
  <c r="R68" i="12" s="1"/>
  <c r="R69" i="12" s="1"/>
  <c r="R70" i="12" s="1"/>
  <c r="R71" i="12" s="1"/>
  <c r="R72" i="12" s="1"/>
  <c r="R73" i="12" s="1"/>
  <c r="R74" i="12" s="1"/>
  <c r="R75" i="12" s="1"/>
  <c r="R76" i="12" s="1"/>
  <c r="R77" i="12" s="1"/>
  <c r="R78" i="12" s="1"/>
  <c r="R79" i="12" s="1"/>
  <c r="R80" i="12" s="1"/>
  <c r="R81" i="12" s="1"/>
  <c r="R82" i="12" s="1"/>
  <c r="R83" i="12" s="1"/>
  <c r="R84" i="12" s="1"/>
  <c r="R85" i="12" s="1"/>
  <c r="R86" i="12" s="1"/>
  <c r="R87" i="12" s="1"/>
  <c r="R88" i="12" s="1"/>
  <c r="R89" i="12" s="1"/>
  <c r="R90" i="12" s="1"/>
  <c r="R91" i="12" s="1"/>
  <c r="R92" i="12" s="1"/>
  <c r="R93" i="12" s="1"/>
  <c r="R94" i="12" s="1"/>
  <c r="R95" i="12" s="1"/>
  <c r="R96" i="12" s="1"/>
  <c r="R97" i="12" s="1"/>
  <c r="R98" i="12" s="1"/>
  <c r="R99" i="12" s="1"/>
  <c r="R100" i="12" s="1"/>
  <c r="R101" i="12" s="1"/>
  <c r="R102" i="12" s="1"/>
  <c r="R103" i="12" s="1"/>
  <c r="R104" i="12" s="1"/>
  <c r="R105" i="12" s="1"/>
  <c r="R106" i="12" s="1"/>
  <c r="R107" i="12" s="1"/>
  <c r="R108" i="12" s="1"/>
  <c r="R109" i="12" s="1"/>
  <c r="R110" i="12" s="1"/>
  <c r="R111" i="12" s="1"/>
  <c r="R112" i="12" s="1"/>
  <c r="R113" i="12" s="1"/>
  <c r="R114" i="12" s="1"/>
  <c r="R115" i="12" s="1"/>
  <c r="R116" i="12" s="1"/>
  <c r="R117" i="12" s="1"/>
  <c r="R118" i="12" s="1"/>
  <c r="R119" i="12" s="1"/>
  <c r="R120" i="12" s="1"/>
  <c r="R121" i="12" s="1"/>
  <c r="R122" i="12" s="1"/>
  <c r="R123" i="12" s="1"/>
  <c r="R124" i="12" s="1"/>
  <c r="R125" i="12" s="1"/>
  <c r="R126" i="12" s="1"/>
  <c r="R127" i="12" s="1"/>
  <c r="R128" i="12" s="1"/>
  <c r="R129" i="12" s="1"/>
  <c r="R130" i="12" s="1"/>
  <c r="R131" i="12" s="1"/>
  <c r="R132" i="12" s="1"/>
  <c r="R133" i="12" s="1"/>
  <c r="R134" i="12" s="1"/>
  <c r="E27" i="12"/>
  <c r="E29" i="12"/>
  <c r="E31" i="12"/>
  <c r="E33" i="12"/>
  <c r="E35" i="12"/>
  <c r="E37" i="12"/>
  <c r="E39" i="12"/>
  <c r="E41" i="12"/>
  <c r="E43" i="12"/>
  <c r="E45" i="12"/>
  <c r="E47" i="12"/>
  <c r="E49" i="12"/>
  <c r="I51" i="12"/>
  <c r="I53" i="12"/>
  <c r="I55" i="12"/>
  <c r="I57" i="12"/>
  <c r="M130" i="12"/>
  <c r="E130" i="12"/>
  <c r="I129" i="12"/>
  <c r="M128" i="12"/>
  <c r="E128" i="12"/>
  <c r="I127" i="12"/>
  <c r="M126" i="12"/>
  <c r="E126" i="12"/>
  <c r="I125" i="12"/>
  <c r="M124" i="12"/>
  <c r="E124" i="12"/>
  <c r="I123" i="12"/>
  <c r="M122" i="12"/>
  <c r="E122" i="12"/>
  <c r="I121" i="12"/>
  <c r="M120" i="12"/>
  <c r="E120" i="12"/>
  <c r="I119" i="12"/>
  <c r="M118" i="12"/>
  <c r="E118" i="12"/>
  <c r="I117" i="12"/>
  <c r="M116" i="12"/>
  <c r="E116" i="12"/>
  <c r="I115" i="12"/>
  <c r="M114" i="12"/>
  <c r="E114" i="12"/>
  <c r="I113" i="12"/>
  <c r="M112" i="12"/>
  <c r="E112" i="12"/>
  <c r="I111" i="12"/>
  <c r="M110" i="12"/>
  <c r="E110" i="12"/>
  <c r="I109" i="12"/>
  <c r="M108" i="12"/>
  <c r="E108" i="12"/>
  <c r="I107" i="12"/>
  <c r="M106" i="12"/>
  <c r="E106" i="12"/>
  <c r="I105" i="12"/>
  <c r="M104" i="12"/>
  <c r="E104" i="12"/>
  <c r="I103" i="12"/>
  <c r="M102" i="12"/>
  <c r="E102" i="12"/>
  <c r="I101" i="12"/>
  <c r="M100" i="12"/>
  <c r="E100" i="12"/>
  <c r="I99" i="12"/>
  <c r="M98" i="12"/>
  <c r="E98" i="12"/>
  <c r="I97" i="12"/>
  <c r="M96" i="12"/>
  <c r="E96" i="12"/>
  <c r="I95" i="12"/>
  <c r="M94" i="12"/>
  <c r="E94" i="12"/>
  <c r="I93" i="12"/>
  <c r="M92" i="12"/>
  <c r="E92" i="12"/>
  <c r="I91" i="12"/>
  <c r="M90" i="12"/>
  <c r="E90" i="12"/>
  <c r="I89" i="12"/>
  <c r="M88" i="12"/>
  <c r="E88" i="12"/>
  <c r="I87" i="12"/>
  <c r="M86" i="12"/>
  <c r="E86" i="12"/>
  <c r="I85" i="12"/>
  <c r="M84" i="12"/>
  <c r="E84" i="12"/>
  <c r="I83" i="12"/>
  <c r="I130" i="12"/>
  <c r="M129" i="12"/>
  <c r="E129" i="12"/>
  <c r="I128" i="12"/>
  <c r="M127" i="12"/>
  <c r="E127" i="12"/>
  <c r="I126" i="12"/>
  <c r="M125" i="12"/>
  <c r="E125" i="12"/>
  <c r="I124" i="12"/>
  <c r="M123" i="12"/>
  <c r="E123" i="12"/>
  <c r="I122" i="12"/>
  <c r="M121" i="12"/>
  <c r="E121" i="12"/>
  <c r="I120" i="12"/>
  <c r="M119" i="12"/>
  <c r="E119" i="12"/>
  <c r="I118" i="12"/>
  <c r="M117" i="12"/>
  <c r="E117" i="12"/>
  <c r="I116" i="12"/>
  <c r="M115" i="12"/>
  <c r="E115" i="12"/>
  <c r="I114" i="12"/>
  <c r="M113" i="12"/>
  <c r="E113" i="12"/>
  <c r="I112" i="12"/>
  <c r="M111" i="12"/>
  <c r="E111" i="12"/>
  <c r="I110" i="12"/>
  <c r="M109" i="12"/>
  <c r="E109" i="12"/>
  <c r="I108" i="12"/>
  <c r="M107" i="12"/>
  <c r="E107" i="12"/>
  <c r="I106" i="12"/>
  <c r="M105" i="12"/>
  <c r="E105" i="12"/>
  <c r="I104" i="12"/>
  <c r="M103" i="12"/>
  <c r="E103" i="12"/>
  <c r="I102" i="12"/>
  <c r="M101" i="12"/>
  <c r="E101" i="12"/>
  <c r="I100" i="12"/>
  <c r="M99" i="12"/>
  <c r="E99" i="12"/>
  <c r="I98" i="12"/>
  <c r="M97" i="12"/>
  <c r="E97" i="12"/>
  <c r="I96" i="12"/>
  <c r="M95" i="12"/>
  <c r="E95" i="12"/>
  <c r="I94" i="12"/>
  <c r="M93" i="12"/>
  <c r="E93" i="12"/>
  <c r="I92" i="12"/>
  <c r="M91" i="12"/>
  <c r="E91" i="12"/>
  <c r="I90" i="12"/>
  <c r="M89" i="12"/>
  <c r="E89" i="12"/>
  <c r="I88" i="12"/>
  <c r="M87" i="12"/>
  <c r="E87" i="12"/>
  <c r="I86" i="12"/>
  <c r="M85" i="12"/>
  <c r="E85" i="12"/>
  <c r="I84" i="12"/>
  <c r="M83" i="12"/>
  <c r="E83" i="12"/>
  <c r="I82" i="12"/>
  <c r="M81" i="12"/>
  <c r="G130" i="12"/>
  <c r="G126" i="12"/>
  <c r="G122" i="12"/>
  <c r="G118" i="12"/>
  <c r="G114" i="12"/>
  <c r="G110" i="12"/>
  <c r="G106" i="12"/>
  <c r="G102" i="12"/>
  <c r="G98" i="12"/>
  <c r="G94" i="12"/>
  <c r="G90" i="12"/>
  <c r="G86" i="12"/>
  <c r="G80" i="12"/>
  <c r="G78" i="12"/>
  <c r="G76" i="12"/>
  <c r="G74" i="12"/>
  <c r="G72" i="12"/>
  <c r="G70" i="12"/>
  <c r="G68" i="12"/>
  <c r="G66" i="12"/>
  <c r="G64" i="12"/>
  <c r="G62" i="12"/>
  <c r="G60" i="12"/>
  <c r="G58" i="12"/>
  <c r="G56" i="12"/>
  <c r="G54" i="12"/>
  <c r="G52" i="12"/>
  <c r="G50" i="12"/>
  <c r="I49" i="12"/>
  <c r="M48" i="12"/>
  <c r="E48" i="12"/>
  <c r="I47" i="12"/>
  <c r="M46" i="12"/>
  <c r="E46" i="12"/>
  <c r="I45" i="12"/>
  <c r="M44" i="12"/>
  <c r="E44" i="12"/>
  <c r="I43" i="12"/>
  <c r="M42" i="12"/>
  <c r="E42" i="12"/>
  <c r="I41" i="12"/>
  <c r="M40" i="12"/>
  <c r="E40" i="12"/>
  <c r="I39" i="12"/>
  <c r="M38" i="12"/>
  <c r="E38" i="12"/>
  <c r="I37" i="12"/>
  <c r="M36" i="12"/>
  <c r="E36" i="12"/>
  <c r="I35" i="12"/>
  <c r="M34" i="12"/>
  <c r="E34" i="12"/>
  <c r="I33" i="12"/>
  <c r="M32" i="12"/>
  <c r="E32" i="12"/>
  <c r="I31" i="12"/>
  <c r="M30" i="12"/>
  <c r="E30" i="12"/>
  <c r="I29" i="12"/>
  <c r="M28" i="12"/>
  <c r="E28" i="12"/>
  <c r="M26" i="12"/>
  <c r="E26" i="12"/>
  <c r="G13" i="12"/>
  <c r="F11" i="12"/>
  <c r="D9" i="12"/>
  <c r="E68" i="12"/>
  <c r="M62" i="12"/>
  <c r="M60" i="12"/>
  <c r="G127" i="12"/>
  <c r="G123" i="12"/>
  <c r="G119" i="12"/>
  <c r="G115" i="12"/>
  <c r="G111" i="12"/>
  <c r="G107" i="12"/>
  <c r="G103" i="12"/>
  <c r="G99" i="12"/>
  <c r="G95" i="12"/>
  <c r="G91" i="12"/>
  <c r="G87" i="12"/>
  <c r="G83" i="12"/>
  <c r="G82" i="12"/>
  <c r="I81" i="12"/>
  <c r="M80" i="12"/>
  <c r="E80" i="12"/>
  <c r="I79" i="12"/>
  <c r="M78" i="12"/>
  <c r="E78" i="12"/>
  <c r="I77" i="12"/>
  <c r="M76" i="12"/>
  <c r="E76" i="12"/>
  <c r="I75" i="12"/>
  <c r="M74" i="12"/>
  <c r="E74" i="12"/>
  <c r="I73" i="12"/>
  <c r="M72" i="12"/>
  <c r="E72" i="12"/>
  <c r="I71" i="12"/>
  <c r="E70" i="12"/>
  <c r="I69" i="12"/>
  <c r="M68" i="12"/>
  <c r="I67" i="12"/>
  <c r="M66" i="12"/>
  <c r="E66" i="12"/>
  <c r="I65" i="12"/>
  <c r="M64" i="12"/>
  <c r="E64" i="12"/>
  <c r="E62" i="12"/>
  <c r="E60" i="12"/>
  <c r="G128" i="12"/>
  <c r="G124" i="12"/>
  <c r="G120" i="12"/>
  <c r="G116" i="12"/>
  <c r="G112" i="12"/>
  <c r="G108" i="12"/>
  <c r="G104" i="12"/>
  <c r="G100" i="12"/>
  <c r="G96" i="12"/>
  <c r="G92" i="12"/>
  <c r="G88" i="12"/>
  <c r="G84" i="12"/>
  <c r="E82" i="12"/>
  <c r="G81" i="12"/>
  <c r="G79" i="12"/>
  <c r="G77" i="12"/>
  <c r="G75" i="12"/>
  <c r="G73" i="12"/>
  <c r="G71" i="12"/>
  <c r="G69" i="12"/>
  <c r="G67" i="12"/>
  <c r="G65" i="12"/>
  <c r="G129" i="12"/>
  <c r="G125" i="12"/>
  <c r="G121" i="12"/>
  <c r="G117" i="12"/>
  <c r="G113" i="12"/>
  <c r="G109" i="12"/>
  <c r="G105" i="12"/>
  <c r="G101" i="12"/>
  <c r="G97" i="12"/>
  <c r="G93" i="12"/>
  <c r="G89" i="12"/>
  <c r="G85" i="12"/>
  <c r="M82" i="12"/>
  <c r="E81" i="12"/>
  <c r="I80" i="12"/>
  <c r="M79" i="12"/>
  <c r="E79" i="12"/>
  <c r="I78" i="12"/>
  <c r="M77" i="12"/>
  <c r="E77" i="12"/>
  <c r="I76" i="12"/>
  <c r="M75" i="12"/>
  <c r="E75" i="12"/>
  <c r="I74" i="12"/>
  <c r="M73" i="12"/>
  <c r="E73" i="12"/>
  <c r="I72" i="12"/>
  <c r="M71" i="12"/>
  <c r="E71" i="12"/>
  <c r="I70" i="12"/>
  <c r="M69" i="12"/>
  <c r="E69" i="12"/>
  <c r="I68" i="12"/>
  <c r="M67" i="12"/>
  <c r="E67" i="12"/>
  <c r="I66" i="12"/>
  <c r="M65" i="12"/>
  <c r="E65" i="12"/>
  <c r="I64" i="12"/>
  <c r="M63" i="12"/>
  <c r="E63" i="12"/>
  <c r="I62" i="12"/>
  <c r="M61" i="12"/>
  <c r="E61" i="12"/>
  <c r="I60" i="12"/>
  <c r="M59" i="12"/>
  <c r="E59" i="12"/>
  <c r="I58" i="12"/>
  <c r="M57" i="12"/>
  <c r="E57" i="12"/>
  <c r="I56" i="12"/>
  <c r="M55" i="12"/>
  <c r="E55" i="12"/>
  <c r="I54" i="12"/>
  <c r="M53" i="12"/>
  <c r="E53" i="12"/>
  <c r="I52" i="12"/>
  <c r="M51" i="12"/>
  <c r="E51" i="12"/>
  <c r="I50" i="12"/>
  <c r="M49" i="12"/>
  <c r="G48" i="12"/>
  <c r="G46" i="12"/>
  <c r="G44" i="12"/>
  <c r="G42" i="12"/>
  <c r="G40" i="12"/>
  <c r="G38" i="12"/>
  <c r="G36" i="12"/>
  <c r="G34" i="12"/>
  <c r="G32" i="12"/>
  <c r="G30" i="12"/>
  <c r="G28" i="12"/>
  <c r="G26" i="12"/>
  <c r="M25" i="12"/>
  <c r="G11" i="12"/>
  <c r="E9" i="12"/>
  <c r="I27" i="12"/>
  <c r="M70" i="12"/>
  <c r="I63" i="12"/>
  <c r="I61" i="12"/>
  <c r="C13" i="12"/>
  <c r="O25" i="12"/>
  <c r="O135" i="12" s="1"/>
  <c r="M27" i="12"/>
  <c r="M29" i="12"/>
  <c r="M31" i="12"/>
  <c r="M33" i="12"/>
  <c r="M35" i="12"/>
  <c r="M37" i="12"/>
  <c r="M39" i="12"/>
  <c r="M41" i="12"/>
  <c r="M43" i="12"/>
  <c r="M45" i="12"/>
  <c r="M47" i="12"/>
  <c r="E50" i="12"/>
  <c r="G51" i="12"/>
  <c r="E52" i="12"/>
  <c r="G53" i="12"/>
  <c r="E54" i="12"/>
  <c r="G55" i="12"/>
  <c r="E56" i="12"/>
  <c r="G57" i="12"/>
  <c r="E58" i="12"/>
  <c r="G59" i="12"/>
  <c r="D13" i="12"/>
  <c r="P135" i="12"/>
  <c r="P28" i="12"/>
  <c r="P32" i="12"/>
  <c r="P36" i="12"/>
  <c r="P40" i="12"/>
  <c r="P44" i="12"/>
  <c r="P48" i="12"/>
  <c r="P52" i="12"/>
  <c r="P56" i="12"/>
  <c r="P60" i="12"/>
  <c r="P64" i="12"/>
  <c r="P68" i="12"/>
  <c r="P72" i="12"/>
  <c r="P76" i="12"/>
  <c r="P80" i="12"/>
  <c r="P84" i="12"/>
  <c r="P88" i="12"/>
  <c r="P92" i="12"/>
  <c r="P96" i="12"/>
  <c r="P100" i="12"/>
  <c r="P104" i="12"/>
  <c r="P108" i="12"/>
  <c r="P112" i="12"/>
  <c r="P116" i="12"/>
  <c r="P120" i="12"/>
  <c r="P124" i="12"/>
  <c r="P128" i="12"/>
  <c r="P25" i="12"/>
  <c r="P29" i="12"/>
  <c r="P33" i="12"/>
  <c r="P37" i="12"/>
  <c r="P41" i="12"/>
  <c r="P45" i="12"/>
  <c r="P49" i="12"/>
  <c r="P53" i="12"/>
  <c r="P57" i="12"/>
  <c r="P61" i="12"/>
  <c r="P65" i="12"/>
  <c r="P69" i="12"/>
  <c r="P73" i="12"/>
  <c r="P77" i="12"/>
  <c r="P81" i="12"/>
  <c r="P85" i="12"/>
  <c r="P89" i="12"/>
  <c r="P93" i="12"/>
  <c r="P97" i="12"/>
  <c r="P101" i="12"/>
  <c r="P105" i="12"/>
  <c r="P109" i="12"/>
  <c r="P113" i="12"/>
  <c r="P117" i="12"/>
  <c r="P121" i="12"/>
  <c r="P125" i="12"/>
  <c r="P129" i="12"/>
  <c r="P26" i="12"/>
  <c r="P30" i="12"/>
  <c r="P34" i="12"/>
  <c r="P38" i="12"/>
  <c r="P42" i="12"/>
  <c r="P46" i="12"/>
  <c r="P50" i="12"/>
  <c r="P54" i="12"/>
  <c r="P58" i="12"/>
  <c r="P62" i="12"/>
  <c r="P66" i="12"/>
  <c r="P70" i="12"/>
  <c r="P74" i="12"/>
  <c r="P78" i="12"/>
  <c r="P82" i="12"/>
  <c r="P86" i="12"/>
  <c r="P90" i="12"/>
  <c r="P94" i="12"/>
  <c r="P98" i="12"/>
  <c r="P102" i="12"/>
  <c r="P106" i="12"/>
  <c r="P110" i="12"/>
  <c r="P114" i="12"/>
  <c r="P118" i="12"/>
  <c r="P122" i="12"/>
  <c r="P126" i="12"/>
  <c r="P130" i="12"/>
  <c r="P27" i="12"/>
  <c r="P31" i="12"/>
  <c r="P35" i="12"/>
  <c r="P39" i="12"/>
  <c r="P43" i="12"/>
  <c r="P47" i="12"/>
  <c r="P51" i="12"/>
  <c r="P55" i="12"/>
  <c r="P59" i="12"/>
  <c r="P63" i="12"/>
  <c r="P67" i="12"/>
  <c r="P71" i="12"/>
  <c r="P75" i="12"/>
  <c r="P79" i="12"/>
  <c r="P83" i="12"/>
  <c r="P87" i="12"/>
  <c r="P91" i="12"/>
  <c r="P95" i="12"/>
  <c r="P99" i="12"/>
  <c r="P103" i="12"/>
  <c r="P107" i="12"/>
  <c r="P111" i="12"/>
  <c r="P115" i="12"/>
  <c r="P119" i="12"/>
  <c r="P123" i="12"/>
  <c r="P127" i="12"/>
  <c r="Q135" i="12"/>
  <c r="C9" i="12"/>
  <c r="G9" i="12"/>
  <c r="E11" i="12"/>
  <c r="F13" i="12"/>
  <c r="F9" i="12"/>
  <c r="D11" i="12"/>
  <c r="E13" i="12"/>
  <c r="P132" i="4"/>
  <c r="M132" i="4"/>
  <c r="P131" i="4"/>
  <c r="M131" i="4"/>
  <c r="P130" i="4"/>
  <c r="M130" i="4"/>
  <c r="P129" i="4"/>
  <c r="M129" i="4"/>
  <c r="P128" i="4"/>
  <c r="M128" i="4"/>
  <c r="P127" i="4"/>
  <c r="M127" i="4"/>
  <c r="P126" i="4"/>
  <c r="M126" i="4"/>
  <c r="P125" i="4"/>
  <c r="M125" i="4"/>
  <c r="P124" i="4"/>
  <c r="M124" i="4"/>
  <c r="P123" i="4"/>
  <c r="M123" i="4"/>
  <c r="P122" i="4"/>
  <c r="M122" i="4"/>
  <c r="P121" i="4"/>
  <c r="M121" i="4"/>
  <c r="P120" i="4"/>
  <c r="M120" i="4"/>
  <c r="P119" i="4"/>
  <c r="M119" i="4"/>
  <c r="P118" i="4"/>
  <c r="M118" i="4"/>
  <c r="P117" i="4"/>
  <c r="M117" i="4"/>
  <c r="P116" i="4"/>
  <c r="M116" i="4"/>
  <c r="P115" i="4"/>
  <c r="M115" i="4"/>
  <c r="P114" i="4"/>
  <c r="M114" i="4"/>
  <c r="P113" i="4"/>
  <c r="M113" i="4"/>
  <c r="P112" i="4"/>
  <c r="P111" i="4"/>
  <c r="M111" i="4"/>
  <c r="P110" i="4"/>
  <c r="M110" i="4"/>
  <c r="P109" i="4"/>
  <c r="M109" i="4"/>
  <c r="P108" i="4"/>
  <c r="P107" i="4"/>
  <c r="P106" i="4"/>
  <c r="P105" i="4"/>
  <c r="O105" i="4"/>
  <c r="P104" i="4"/>
  <c r="M104" i="4"/>
  <c r="P103" i="4"/>
  <c r="P102" i="4"/>
  <c r="P101" i="4"/>
  <c r="O101" i="4"/>
  <c r="P100" i="4"/>
  <c r="O100" i="4"/>
  <c r="P99" i="4"/>
  <c r="O99" i="4"/>
  <c r="P98" i="4"/>
  <c r="O98" i="4"/>
  <c r="P97" i="4"/>
  <c r="O97" i="4"/>
  <c r="P96" i="4"/>
  <c r="O96" i="4"/>
  <c r="P95" i="4"/>
  <c r="O95" i="4"/>
  <c r="P94" i="4"/>
  <c r="O94" i="4"/>
  <c r="P93" i="4"/>
  <c r="O93" i="4"/>
  <c r="P92" i="4"/>
  <c r="O92" i="4"/>
  <c r="P91" i="4"/>
  <c r="M91" i="4"/>
  <c r="P90" i="4"/>
  <c r="M90" i="4"/>
  <c r="P89" i="4"/>
  <c r="M89" i="4"/>
  <c r="P88" i="4"/>
  <c r="M88" i="4"/>
  <c r="P87" i="4"/>
  <c r="M87" i="4"/>
  <c r="P86" i="4"/>
  <c r="M86" i="4"/>
  <c r="P85" i="4"/>
  <c r="M85" i="4"/>
  <c r="P84" i="4"/>
  <c r="M84" i="4"/>
  <c r="P83" i="4"/>
  <c r="M83" i="4"/>
  <c r="P82" i="4"/>
  <c r="M82" i="4"/>
  <c r="P81" i="4"/>
  <c r="M81" i="4"/>
  <c r="P80" i="4"/>
  <c r="M80" i="4"/>
  <c r="P79" i="4"/>
  <c r="M79" i="4"/>
  <c r="P78" i="4"/>
  <c r="M78" i="4"/>
  <c r="P77" i="4"/>
  <c r="M77" i="4"/>
  <c r="P76" i="4"/>
  <c r="M76" i="4"/>
  <c r="P75" i="4"/>
  <c r="M75" i="4"/>
  <c r="P74" i="4"/>
  <c r="M74" i="4"/>
  <c r="P73" i="4"/>
  <c r="Q73" i="4" s="1"/>
  <c r="O73" i="4"/>
  <c r="M73" i="4"/>
  <c r="K73" i="4"/>
  <c r="I73" i="4"/>
  <c r="P72" i="4"/>
  <c r="P71" i="4"/>
  <c r="I71" i="4"/>
  <c r="P70" i="4"/>
  <c r="I70" i="4"/>
  <c r="P69" i="4"/>
  <c r="I69" i="4"/>
  <c r="P68" i="4"/>
  <c r="P67" i="4"/>
  <c r="I67" i="4"/>
  <c r="P66" i="4"/>
  <c r="I66" i="4"/>
  <c r="P65" i="4"/>
  <c r="I65" i="4"/>
  <c r="P64" i="4"/>
  <c r="P63" i="4"/>
  <c r="I63" i="4"/>
  <c r="P62" i="4"/>
  <c r="I62" i="4"/>
  <c r="P61" i="4"/>
  <c r="I61" i="4"/>
  <c r="P60" i="4"/>
  <c r="P59" i="4"/>
  <c r="I59" i="4"/>
  <c r="P58" i="4"/>
  <c r="I58" i="4"/>
  <c r="P57" i="4"/>
  <c r="I57" i="4"/>
  <c r="P56" i="4"/>
  <c r="P55" i="4"/>
  <c r="I55" i="4"/>
  <c r="P54" i="4"/>
  <c r="I54" i="4"/>
  <c r="P53" i="4"/>
  <c r="I53" i="4"/>
  <c r="P52" i="4"/>
  <c r="P51" i="4"/>
  <c r="P50" i="4"/>
  <c r="P49" i="4"/>
  <c r="P48" i="4"/>
  <c r="P47" i="4"/>
  <c r="P46" i="4"/>
  <c r="P45" i="4"/>
  <c r="I45" i="4"/>
  <c r="P44" i="4"/>
  <c r="O44" i="4"/>
  <c r="P43" i="4"/>
  <c r="I43" i="4"/>
  <c r="P42" i="4"/>
  <c r="K42" i="4"/>
  <c r="P41" i="4"/>
  <c r="O41" i="4"/>
  <c r="P40" i="4"/>
  <c r="O40" i="4"/>
  <c r="P39" i="4"/>
  <c r="P38" i="4"/>
  <c r="K38" i="4"/>
  <c r="P37" i="4"/>
  <c r="M37" i="4"/>
  <c r="P36" i="4"/>
  <c r="M36" i="4"/>
  <c r="P35" i="4"/>
  <c r="M35" i="4"/>
  <c r="P34" i="4"/>
  <c r="M34" i="4"/>
  <c r="P33" i="4"/>
  <c r="M33" i="4"/>
  <c r="P32" i="4"/>
  <c r="M32" i="4"/>
  <c r="P31" i="4"/>
  <c r="M31" i="4"/>
  <c r="P30" i="4"/>
  <c r="M30" i="4"/>
  <c r="P29" i="4"/>
  <c r="M29" i="4"/>
  <c r="P28" i="4"/>
  <c r="M28" i="4"/>
  <c r="P27" i="4"/>
  <c r="O27" i="4"/>
  <c r="E135" i="12" l="1"/>
  <c r="M135" i="12"/>
  <c r="G135" i="12"/>
  <c r="I135" i="12"/>
  <c r="I11" i="12"/>
  <c r="C14" i="7"/>
  <c r="I13" i="12"/>
  <c r="K59" i="4"/>
  <c r="I40" i="4"/>
  <c r="K67" i="4"/>
  <c r="Q31" i="4"/>
  <c r="I39" i="4"/>
  <c r="O113" i="4"/>
  <c r="I114" i="4"/>
  <c r="I113" i="4"/>
  <c r="O39" i="4"/>
  <c r="I31" i="4"/>
  <c r="Q47" i="4"/>
  <c r="O114" i="4"/>
  <c r="K32" i="4"/>
  <c r="Q33" i="4"/>
  <c r="Q35" i="4"/>
  <c r="Q60" i="4"/>
  <c r="K71" i="4"/>
  <c r="K44" i="4"/>
  <c r="I33" i="4"/>
  <c r="K55" i="4"/>
  <c r="O43" i="4"/>
  <c r="Q63" i="4"/>
  <c r="Q68" i="4"/>
  <c r="O110" i="4"/>
  <c r="K30" i="4"/>
  <c r="O38" i="4"/>
  <c r="I29" i="4"/>
  <c r="I37" i="4"/>
  <c r="K40" i="4"/>
  <c r="K63" i="4"/>
  <c r="Q64" i="4"/>
  <c r="Q71" i="4"/>
  <c r="I104" i="4"/>
  <c r="I109" i="4"/>
  <c r="G27" i="4"/>
  <c r="K28" i="4"/>
  <c r="K36" i="4"/>
  <c r="I27" i="4"/>
  <c r="Q29" i="4"/>
  <c r="K34" i="4"/>
  <c r="I35" i="4"/>
  <c r="Q37" i="4"/>
  <c r="O42" i="4"/>
  <c r="I44" i="4"/>
  <c r="Q49" i="4"/>
  <c r="Q51" i="4"/>
  <c r="Q55" i="4"/>
  <c r="Q59" i="4"/>
  <c r="Q67" i="4"/>
  <c r="O109" i="4"/>
  <c r="I110" i="4"/>
  <c r="Q41" i="4"/>
  <c r="Q45" i="4"/>
  <c r="I52" i="4"/>
  <c r="K52" i="4"/>
  <c r="O30" i="4"/>
  <c r="O32" i="4"/>
  <c r="K46" i="4"/>
  <c r="M46" i="4"/>
  <c r="I56" i="4"/>
  <c r="K56" i="4"/>
  <c r="M56" i="4"/>
  <c r="K72" i="4"/>
  <c r="O72" i="4"/>
  <c r="K27" i="4"/>
  <c r="Q28" i="4"/>
  <c r="K29" i="4"/>
  <c r="Q30" i="4"/>
  <c r="K31" i="4"/>
  <c r="Q32" i="4"/>
  <c r="K33" i="4"/>
  <c r="Q34" i="4"/>
  <c r="K35" i="4"/>
  <c r="Q36" i="4"/>
  <c r="K37" i="4"/>
  <c r="I38" i="4"/>
  <c r="M39" i="4"/>
  <c r="K39" i="4"/>
  <c r="Q39" i="4"/>
  <c r="I41" i="4"/>
  <c r="I42" i="4"/>
  <c r="M43" i="4"/>
  <c r="K43" i="4"/>
  <c r="Q43" i="4"/>
  <c r="K48" i="4"/>
  <c r="M48" i="4"/>
  <c r="Q52" i="4"/>
  <c r="I60" i="4"/>
  <c r="K60" i="4"/>
  <c r="M60" i="4"/>
  <c r="M107" i="4"/>
  <c r="I107" i="4"/>
  <c r="O107" i="4"/>
  <c r="M49" i="4"/>
  <c r="I49" i="4"/>
  <c r="O28" i="4"/>
  <c r="I28" i="4"/>
  <c r="O29" i="4"/>
  <c r="I30" i="4"/>
  <c r="O31" i="4"/>
  <c r="I32" i="4"/>
  <c r="O33" i="4"/>
  <c r="I34" i="4"/>
  <c r="O35" i="4"/>
  <c r="I36" i="4"/>
  <c r="O37" i="4"/>
  <c r="M40" i="4"/>
  <c r="M44" i="4"/>
  <c r="M47" i="4"/>
  <c r="I47" i="4"/>
  <c r="K50" i="4"/>
  <c r="Q56" i="4"/>
  <c r="I64" i="4"/>
  <c r="K64" i="4"/>
  <c r="M64" i="4"/>
  <c r="M112" i="4"/>
  <c r="O112" i="4"/>
  <c r="I112" i="4"/>
  <c r="M41" i="4"/>
  <c r="K41" i="4"/>
  <c r="I68" i="4"/>
  <c r="K68" i="4"/>
  <c r="M68" i="4"/>
  <c r="O106" i="4"/>
  <c r="I106" i="4"/>
  <c r="O45" i="4"/>
  <c r="K45" i="4"/>
  <c r="O34" i="4"/>
  <c r="O36" i="4"/>
  <c r="M38" i="4"/>
  <c r="M42" i="4"/>
  <c r="I51" i="4"/>
  <c r="M108" i="4"/>
  <c r="O108" i="4"/>
  <c r="I108" i="4"/>
  <c r="O111" i="4"/>
  <c r="Q38" i="4"/>
  <c r="Q40" i="4"/>
  <c r="Q42" i="4"/>
  <c r="Q44" i="4"/>
  <c r="M55" i="4"/>
  <c r="M59" i="4"/>
  <c r="M63" i="4"/>
  <c r="M67" i="4"/>
  <c r="M71" i="4"/>
  <c r="I111" i="4"/>
  <c r="O115" i="4"/>
  <c r="O116" i="4"/>
  <c r="O117" i="4"/>
  <c r="O118" i="4"/>
  <c r="O119" i="4"/>
  <c r="O120" i="4"/>
  <c r="O121" i="4"/>
  <c r="O122" i="4"/>
  <c r="O123" i="4"/>
  <c r="O124" i="4"/>
  <c r="O125" i="4"/>
  <c r="O126" i="4"/>
  <c r="O127" i="4"/>
  <c r="O128" i="4"/>
  <c r="O129" i="4"/>
  <c r="O130" i="4"/>
  <c r="O131" i="4"/>
  <c r="O132" i="4"/>
  <c r="O53" i="4"/>
  <c r="O61" i="4"/>
  <c r="O69" i="4"/>
  <c r="Q103" i="4"/>
  <c r="K103" i="4"/>
  <c r="M103" i="4"/>
  <c r="I103" i="4"/>
  <c r="Q27" i="4"/>
  <c r="O46" i="4"/>
  <c r="K47" i="4"/>
  <c r="O48" i="4"/>
  <c r="K49" i="4"/>
  <c r="O50" i="4"/>
  <c r="K51" i="4"/>
  <c r="O52" i="4"/>
  <c r="K54" i="4"/>
  <c r="Q54" i="4"/>
  <c r="O56" i="4"/>
  <c r="K58" i="4"/>
  <c r="Q58" i="4"/>
  <c r="O60" i="4"/>
  <c r="K62" i="4"/>
  <c r="Q62" i="4"/>
  <c r="O64" i="4"/>
  <c r="K66" i="4"/>
  <c r="Q66" i="4"/>
  <c r="O68" i="4"/>
  <c r="K70" i="4"/>
  <c r="Q70" i="4"/>
  <c r="M72" i="4"/>
  <c r="I72" i="4"/>
  <c r="O74" i="4"/>
  <c r="Q74" i="4"/>
  <c r="K74" i="4"/>
  <c r="O75" i="4"/>
  <c r="Q75" i="4"/>
  <c r="K75" i="4"/>
  <c r="O76" i="4"/>
  <c r="Q76" i="4"/>
  <c r="K76" i="4"/>
  <c r="O77" i="4"/>
  <c r="Q77" i="4"/>
  <c r="K77" i="4"/>
  <c r="O78" i="4"/>
  <c r="Q78" i="4"/>
  <c r="K78" i="4"/>
  <c r="O79" i="4"/>
  <c r="Q79" i="4"/>
  <c r="K79" i="4"/>
  <c r="O80" i="4"/>
  <c r="Q80" i="4"/>
  <c r="K80" i="4"/>
  <c r="O81" i="4"/>
  <c r="Q81" i="4"/>
  <c r="K81" i="4"/>
  <c r="O82" i="4"/>
  <c r="Q82" i="4"/>
  <c r="K82" i="4"/>
  <c r="O83" i="4"/>
  <c r="Q83" i="4"/>
  <c r="K83" i="4"/>
  <c r="O84" i="4"/>
  <c r="Q84" i="4"/>
  <c r="K84" i="4"/>
  <c r="O85" i="4"/>
  <c r="Q85" i="4"/>
  <c r="K85" i="4"/>
  <c r="O86" i="4"/>
  <c r="Q86" i="4"/>
  <c r="K86" i="4"/>
  <c r="O87" i="4"/>
  <c r="Q87" i="4"/>
  <c r="K87" i="4"/>
  <c r="O88" i="4"/>
  <c r="Q88" i="4"/>
  <c r="K88" i="4"/>
  <c r="O89" i="4"/>
  <c r="Q89" i="4"/>
  <c r="K89" i="4"/>
  <c r="O90" i="4"/>
  <c r="Q90" i="4"/>
  <c r="K90" i="4"/>
  <c r="O91" i="4"/>
  <c r="Q91" i="4"/>
  <c r="K91" i="4"/>
  <c r="Q92" i="4"/>
  <c r="K92" i="4"/>
  <c r="M92" i="4"/>
  <c r="Q93" i="4"/>
  <c r="K93" i="4"/>
  <c r="M93" i="4"/>
  <c r="Q94" i="4"/>
  <c r="K94" i="4"/>
  <c r="M94" i="4"/>
  <c r="Q95" i="4"/>
  <c r="K95" i="4"/>
  <c r="M95" i="4"/>
  <c r="Q96" i="4"/>
  <c r="K96" i="4"/>
  <c r="M96" i="4"/>
  <c r="Q97" i="4"/>
  <c r="K97" i="4"/>
  <c r="M97" i="4"/>
  <c r="Q98" i="4"/>
  <c r="K98" i="4"/>
  <c r="M98" i="4"/>
  <c r="Q99" i="4"/>
  <c r="K99" i="4"/>
  <c r="M99" i="4"/>
  <c r="Q100" i="4"/>
  <c r="K100" i="4"/>
  <c r="M100" i="4"/>
  <c r="Q101" i="4"/>
  <c r="K101" i="4"/>
  <c r="M101" i="4"/>
  <c r="Q102" i="4"/>
  <c r="K102" i="4"/>
  <c r="O102" i="4"/>
  <c r="M102" i="4"/>
  <c r="O103" i="4"/>
  <c r="O57" i="4"/>
  <c r="O65" i="4"/>
  <c r="M27" i="4"/>
  <c r="M45" i="4"/>
  <c r="I46" i="4"/>
  <c r="Q46" i="4"/>
  <c r="I48" i="4"/>
  <c r="Q48" i="4"/>
  <c r="I50" i="4"/>
  <c r="Q50" i="4"/>
  <c r="O51" i="4"/>
  <c r="K53" i="4"/>
  <c r="Q53" i="4"/>
  <c r="M54" i="4"/>
  <c r="O55" i="4"/>
  <c r="K57" i="4"/>
  <c r="Q57" i="4"/>
  <c r="M58" i="4"/>
  <c r="O59" i="4"/>
  <c r="K61" i="4"/>
  <c r="Q61" i="4"/>
  <c r="M62" i="4"/>
  <c r="O63" i="4"/>
  <c r="K65" i="4"/>
  <c r="Q65" i="4"/>
  <c r="M66" i="4"/>
  <c r="O67" i="4"/>
  <c r="K69" i="4"/>
  <c r="Q69" i="4"/>
  <c r="M70" i="4"/>
  <c r="O71" i="4"/>
  <c r="Q72"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Q105" i="4"/>
  <c r="K105" i="4"/>
  <c r="M105" i="4"/>
  <c r="I105" i="4"/>
  <c r="O47" i="4"/>
  <c r="O49" i="4"/>
  <c r="O54" i="4"/>
  <c r="M57" i="4"/>
  <c r="O58" i="4"/>
  <c r="M61" i="4"/>
  <c r="O62" i="4"/>
  <c r="M65" i="4"/>
  <c r="O66" i="4"/>
  <c r="M69" i="4"/>
  <c r="O70" i="4"/>
  <c r="Q104" i="4"/>
  <c r="K104" i="4"/>
  <c r="O104" i="4"/>
  <c r="M106" i="4"/>
  <c r="Q106" i="4"/>
  <c r="K106" i="4"/>
  <c r="I115" i="4"/>
  <c r="I116" i="4"/>
  <c r="I117" i="4"/>
  <c r="I118" i="4"/>
  <c r="I119" i="4"/>
  <c r="I120" i="4"/>
  <c r="I121" i="4"/>
  <c r="I122" i="4"/>
  <c r="I123" i="4"/>
  <c r="I124" i="4"/>
  <c r="I125" i="4"/>
  <c r="I126" i="4"/>
  <c r="I127" i="4"/>
  <c r="I128" i="4"/>
  <c r="I129" i="4"/>
  <c r="I130" i="4"/>
  <c r="I131" i="4"/>
  <c r="I132" i="4"/>
  <c r="K107" i="4"/>
  <c r="Q107" i="4"/>
  <c r="K108" i="4"/>
  <c r="Q108" i="4"/>
  <c r="K109" i="4"/>
  <c r="Q109" i="4"/>
  <c r="K110" i="4"/>
  <c r="Q110" i="4"/>
  <c r="K111" i="4"/>
  <c r="Q111" i="4"/>
  <c r="K112" i="4"/>
  <c r="Q112" i="4"/>
  <c r="K113" i="4"/>
  <c r="Q113" i="4"/>
  <c r="K114" i="4"/>
  <c r="Q114" i="4"/>
  <c r="K115" i="4"/>
  <c r="Q115" i="4"/>
  <c r="K116" i="4"/>
  <c r="Q116" i="4"/>
  <c r="K117" i="4"/>
  <c r="Q117" i="4"/>
  <c r="K118" i="4"/>
  <c r="Q118" i="4"/>
  <c r="K119" i="4"/>
  <c r="Q119" i="4"/>
  <c r="K120" i="4"/>
  <c r="Q120" i="4"/>
  <c r="K121" i="4"/>
  <c r="Q121" i="4"/>
  <c r="K122" i="4"/>
  <c r="Q122" i="4"/>
  <c r="K123" i="4"/>
  <c r="Q123" i="4"/>
  <c r="K124" i="4"/>
  <c r="Q124" i="4"/>
  <c r="K125" i="4"/>
  <c r="Q125" i="4"/>
  <c r="K126" i="4"/>
  <c r="Q126" i="4"/>
  <c r="K127" i="4"/>
  <c r="Q127" i="4"/>
  <c r="K128" i="4"/>
  <c r="Q128" i="4"/>
  <c r="K129" i="4"/>
  <c r="Q129" i="4"/>
  <c r="K130" i="4"/>
  <c r="Q130" i="4"/>
  <c r="K131" i="4"/>
  <c r="Q131" i="4"/>
  <c r="K132" i="4"/>
  <c r="Q132" i="4"/>
  <c r="D13" i="4" l="1"/>
  <c r="E14" i="7"/>
  <c r="H14" i="7"/>
  <c r="D12" i="7"/>
  <c r="H27" i="7" s="1"/>
  <c r="D14" i="7"/>
  <c r="F12" i="7"/>
  <c r="J27" i="7" s="1"/>
  <c r="G14" i="7"/>
  <c r="C12" i="7"/>
  <c r="G12" i="7"/>
  <c r="K27" i="7" s="1"/>
  <c r="F14" i="7"/>
  <c r="E12" i="7"/>
  <c r="I27" i="7" s="1"/>
  <c r="H12" i="7"/>
  <c r="L27" i="7" s="1"/>
  <c r="D27" i="7"/>
  <c r="J15" i="7"/>
  <c r="G27" i="7" l="1"/>
  <c r="I12" i="7"/>
  <c r="C15" i="7"/>
  <c r="I240" i="4"/>
  <c r="G240" i="4"/>
  <c r="C12" i="4"/>
  <c r="C13" i="4" s="1"/>
  <c r="I12" i="4" l="1"/>
  <c r="K240" i="4"/>
  <c r="E13" i="4" s="1"/>
  <c r="M240" i="4"/>
  <c r="F13" i="4"/>
  <c r="G13" i="4"/>
  <c r="O240" i="4"/>
  <c r="I13" i="4" l="1"/>
</calcChain>
</file>

<file path=xl/comments1.xml><?xml version="1.0" encoding="utf-8"?>
<comments xmlns="http://schemas.openxmlformats.org/spreadsheetml/2006/main">
  <authors>
    <author>Akram Al-Zioud</author>
    <author>akram</author>
  </authors>
  <commentList>
    <comment ref="D6" authorId="0" shapeId="0">
      <text>
        <r>
          <rPr>
            <b/>
            <sz val="9"/>
            <color indexed="81"/>
            <rFont val="Tahoma"/>
            <family val="2"/>
          </rPr>
          <t>Akram Al-Zioud:</t>
        </r>
        <r>
          <rPr>
            <sz val="9"/>
            <color indexed="81"/>
            <rFont val="Tahoma"/>
            <family val="2"/>
          </rPr>
          <t xml:space="preserve">
الرجاء ادخال الرصيد السابق غير المصروف</t>
        </r>
      </text>
    </comment>
    <comment ref="C10" authorId="0" shapeId="0">
      <text>
        <r>
          <rPr>
            <b/>
            <sz val="9"/>
            <color indexed="81"/>
            <rFont val="Tahoma"/>
            <family val="2"/>
          </rPr>
          <t>الرجاء ادخال نسبة الصرف المتوقعة لهذا المجال مع ملاحظة ان يكون المجموع لنسب الصرف يساوي 100%</t>
        </r>
        <r>
          <rPr>
            <sz val="9"/>
            <color indexed="81"/>
            <rFont val="Tahoma"/>
            <family val="2"/>
          </rPr>
          <t xml:space="preserve">
</t>
        </r>
      </text>
    </comment>
    <comment ref="D10" authorId="0" shapeId="0">
      <text>
        <r>
          <rPr>
            <b/>
            <sz val="9"/>
            <color indexed="81"/>
            <rFont val="Tahoma"/>
            <family val="2"/>
          </rPr>
          <t>الرجاء ادخال نسبة الصرف المتوقعة لهذا المجال مع ملاحظة ان يكون المجموع لنسب الصرف يساوي 100%</t>
        </r>
      </text>
    </comment>
    <comment ref="E10" authorId="0" shapeId="0">
      <text>
        <r>
          <rPr>
            <b/>
            <sz val="9"/>
            <color indexed="81"/>
            <rFont val="Tahoma"/>
            <family val="2"/>
          </rPr>
          <t>الرجاء ادخال نسبة الصرف المتوقعة لهذا المجال مع ملاحظة ان يكون المجموع لنسب الصرف يساوي 100%</t>
        </r>
        <r>
          <rPr>
            <sz val="9"/>
            <color indexed="81"/>
            <rFont val="Tahoma"/>
            <family val="2"/>
          </rPr>
          <t xml:space="preserve">
</t>
        </r>
      </text>
    </comment>
    <comment ref="F10" authorId="0" shapeId="0">
      <text>
        <r>
          <rPr>
            <b/>
            <sz val="9"/>
            <color indexed="81"/>
            <rFont val="Tahoma"/>
            <family val="2"/>
          </rPr>
          <t>الرجاء ادخال نسبة الصرف المتوقعة لهذا المجال مع ملاحظة ان يكون المجموع لنسب الصرف يساوي 100%</t>
        </r>
        <r>
          <rPr>
            <sz val="9"/>
            <color indexed="81"/>
            <rFont val="Tahoma"/>
            <family val="2"/>
          </rPr>
          <t xml:space="preserve">
</t>
        </r>
      </text>
    </comment>
    <comment ref="G10" authorId="0" shapeId="0">
      <text>
        <r>
          <rPr>
            <b/>
            <sz val="9"/>
            <color indexed="81"/>
            <rFont val="Tahoma"/>
            <family val="2"/>
          </rPr>
          <t>الرجاء ادخال نسبة الصرف المتوقعة لهذا المجال مع ملاحظة ان يكون المجموع لنسب الصرف يساوي 100%</t>
        </r>
      </text>
    </comment>
    <comment ref="C11" authorId="0" shapeId="0">
      <text>
        <r>
          <rPr>
            <b/>
            <sz val="9"/>
            <color indexed="81"/>
            <rFont val="Tahoma"/>
            <family val="2"/>
          </rPr>
          <t xml:space="preserve">مبلغ الصرف المتوقع لهذا المجال
</t>
        </r>
      </text>
    </comment>
    <comment ref="D11" authorId="0" shapeId="0">
      <text>
        <r>
          <rPr>
            <b/>
            <sz val="9"/>
            <color indexed="81"/>
            <rFont val="Tahoma"/>
            <family val="2"/>
          </rPr>
          <t>مبلغ الصرف المتوقع لهذا المجال</t>
        </r>
        <r>
          <rPr>
            <sz val="9"/>
            <color indexed="81"/>
            <rFont val="Tahoma"/>
            <family val="2"/>
          </rPr>
          <t xml:space="preserve">
</t>
        </r>
      </text>
    </comment>
    <comment ref="E11" authorId="0" shapeId="0">
      <text>
        <r>
          <rPr>
            <b/>
            <sz val="9"/>
            <color indexed="81"/>
            <rFont val="Tahoma"/>
            <family val="2"/>
          </rPr>
          <t>مبلغ الصرف المتوقع لهذا المجال</t>
        </r>
        <r>
          <rPr>
            <sz val="9"/>
            <color indexed="81"/>
            <rFont val="Tahoma"/>
            <family val="2"/>
          </rPr>
          <t xml:space="preserve">
</t>
        </r>
      </text>
    </comment>
    <comment ref="F11" authorId="0" shapeId="0">
      <text>
        <r>
          <rPr>
            <b/>
            <sz val="9"/>
            <color indexed="81"/>
            <rFont val="Tahoma"/>
            <family val="2"/>
          </rPr>
          <t>مبلغ الصرف المتوقع لهذا المجال</t>
        </r>
        <r>
          <rPr>
            <sz val="9"/>
            <color indexed="81"/>
            <rFont val="Tahoma"/>
            <family val="2"/>
          </rPr>
          <t xml:space="preserve">
</t>
        </r>
      </text>
    </comment>
    <comment ref="G11" authorId="0" shapeId="0">
      <text>
        <r>
          <rPr>
            <b/>
            <sz val="9"/>
            <color indexed="81"/>
            <rFont val="Tahoma"/>
            <family val="2"/>
          </rPr>
          <t>مبلغ الصرف المتوقع لهذا المجال</t>
        </r>
        <r>
          <rPr>
            <sz val="9"/>
            <color indexed="81"/>
            <rFont val="Tahoma"/>
            <family val="2"/>
          </rPr>
          <t xml:space="preserve">
</t>
        </r>
      </text>
    </comment>
    <comment ref="I11" authorId="0" shapeId="0">
      <text>
        <r>
          <rPr>
            <b/>
            <sz val="9"/>
            <color indexed="81"/>
            <rFont val="Tahoma"/>
            <family val="2"/>
          </rPr>
          <t>مجموع المبلغ الكلي المتوقع للصرف في جميع المجالات</t>
        </r>
        <r>
          <rPr>
            <sz val="9"/>
            <color indexed="81"/>
            <rFont val="Tahoma"/>
            <family val="2"/>
          </rPr>
          <t xml:space="preserve">
</t>
        </r>
      </text>
    </comment>
    <comment ref="C12" authorId="0" shapeId="0">
      <text>
        <r>
          <rPr>
            <b/>
            <sz val="9"/>
            <color indexed="81"/>
            <rFont val="Tahoma"/>
            <family val="2"/>
          </rPr>
          <t>Akram Al-Zioud:</t>
        </r>
        <r>
          <rPr>
            <sz val="9"/>
            <color indexed="81"/>
            <rFont val="Tahoma"/>
            <family val="2"/>
          </rPr>
          <t xml:space="preserve">
الرجاء ادخال المبلغ المصروف على مجتمعات التعلم وبناء القدرات</t>
        </r>
      </text>
    </comment>
    <comment ref="D12" authorId="0" shapeId="0">
      <text>
        <r>
          <rPr>
            <b/>
            <sz val="9"/>
            <color indexed="81"/>
            <rFont val="Tahoma"/>
            <family val="2"/>
          </rPr>
          <t>Akram Al-Zioud:</t>
        </r>
        <r>
          <rPr>
            <sz val="9"/>
            <color indexed="81"/>
            <rFont val="Tahoma"/>
            <family val="2"/>
          </rPr>
          <t xml:space="preserve">
الرجاء ادخال المبلغ المصروف على الصيانة الخفيفة او الوقائية او التجميلية</t>
        </r>
      </text>
    </comment>
    <comment ref="E12" authorId="0" shapeId="0">
      <text>
        <r>
          <rPr>
            <b/>
            <sz val="9"/>
            <color indexed="81"/>
            <rFont val="Tahoma"/>
            <family val="2"/>
          </rPr>
          <t>Akram Al-Zioud:</t>
        </r>
        <r>
          <rPr>
            <sz val="9"/>
            <color indexed="81"/>
            <rFont val="Tahoma"/>
            <family val="2"/>
          </rPr>
          <t xml:space="preserve">
الرجاء ادخال المبلغ المصروف على توطيد الشراكة مع المجتمع المحلي </t>
        </r>
      </text>
    </comment>
    <comment ref="F12" authorId="0" shapeId="0">
      <text>
        <r>
          <rPr>
            <b/>
            <sz val="9"/>
            <color indexed="81"/>
            <rFont val="Tahoma"/>
            <family val="2"/>
          </rPr>
          <t>Akram Al-Zioud:</t>
        </r>
        <r>
          <rPr>
            <sz val="9"/>
            <color indexed="81"/>
            <rFont val="Tahoma"/>
            <family val="2"/>
          </rPr>
          <t xml:space="preserve">
الرجاء ادخال المبلغ المصروف على لوازم التعلم عن بعد</t>
        </r>
      </text>
    </comment>
    <comment ref="G12" authorId="0" shapeId="0">
      <text>
        <r>
          <rPr>
            <b/>
            <sz val="9"/>
            <color indexed="81"/>
            <rFont val="Tahoma"/>
            <family val="2"/>
          </rPr>
          <t>Akram Al-Zioud:</t>
        </r>
        <r>
          <rPr>
            <sz val="9"/>
            <color indexed="81"/>
            <rFont val="Tahoma"/>
            <family val="2"/>
          </rPr>
          <t xml:space="preserve">
الرجاء ادخال المبلغ المصروف على تشجيع التميز والابداع
</t>
        </r>
      </text>
    </comment>
    <comment ref="I12" authorId="1" shapeId="0">
      <text>
        <r>
          <rPr>
            <sz val="9"/>
            <color indexed="81"/>
            <rFont val="Tahoma"/>
            <family val="2"/>
          </rPr>
          <t xml:space="preserve">
</t>
        </r>
        <r>
          <rPr>
            <b/>
            <sz val="10"/>
            <color indexed="81"/>
            <rFont val="Tahoma"/>
            <family val="2"/>
          </rPr>
          <t>مجموع ما تم صرفة</t>
        </r>
      </text>
    </comment>
    <comment ref="I13" authorId="1" shapeId="0">
      <text>
        <r>
          <rPr>
            <b/>
            <sz val="9"/>
            <color indexed="81"/>
            <rFont val="Tahoma"/>
            <family val="2"/>
          </rPr>
          <t>akram:</t>
        </r>
        <r>
          <rPr>
            <sz val="9"/>
            <color indexed="81"/>
            <rFont val="Tahoma"/>
            <family val="2"/>
          </rPr>
          <t xml:space="preserve">
</t>
        </r>
        <r>
          <rPr>
            <b/>
            <sz val="9"/>
            <color indexed="81"/>
            <rFont val="Tahoma"/>
            <family val="2"/>
          </rPr>
          <t>النسبة المئوية لمجموع ما  تم صرفة يجب ان لا تتجاوز  100%</t>
        </r>
        <r>
          <rPr>
            <sz val="9"/>
            <color indexed="81"/>
            <rFont val="Tahoma"/>
            <family val="2"/>
          </rPr>
          <t xml:space="preserve"> </t>
        </r>
      </text>
    </comment>
  </commentList>
</comments>
</file>

<file path=xl/comments2.xml><?xml version="1.0" encoding="utf-8"?>
<comments xmlns="http://schemas.openxmlformats.org/spreadsheetml/2006/main">
  <authors>
    <author>Akram Al-Zioud</author>
    <author>akram</author>
  </authors>
  <commentList>
    <comment ref="D6" authorId="0" shapeId="0">
      <text>
        <r>
          <rPr>
            <b/>
            <sz val="9"/>
            <color indexed="81"/>
            <rFont val="Tahoma"/>
            <family val="2"/>
          </rPr>
          <t>Akram Al-Zioud:</t>
        </r>
        <r>
          <rPr>
            <sz val="9"/>
            <color indexed="81"/>
            <rFont val="Tahoma"/>
            <family val="2"/>
          </rPr>
          <t xml:space="preserve">
الرجاء ادخال الرصيد السابق غير المصروف</t>
        </r>
      </text>
    </comment>
    <comment ref="C10" authorId="0" shapeId="0">
      <text>
        <r>
          <rPr>
            <b/>
            <sz val="9"/>
            <color indexed="81"/>
            <rFont val="Tahoma"/>
            <family val="2"/>
          </rPr>
          <t>الرجاء ادخال نسبة الصرف المتوقعة لهذا المجال مع ملاحظة ان يكون المجموع لنسب الصرف يساوي 100%</t>
        </r>
        <r>
          <rPr>
            <sz val="9"/>
            <color indexed="81"/>
            <rFont val="Tahoma"/>
            <family val="2"/>
          </rPr>
          <t xml:space="preserve">
</t>
        </r>
      </text>
    </comment>
    <comment ref="D10" authorId="0" shapeId="0">
      <text>
        <r>
          <rPr>
            <b/>
            <sz val="9"/>
            <color indexed="81"/>
            <rFont val="Tahoma"/>
            <family val="2"/>
          </rPr>
          <t>الرجاء ادخال نسبة الصرف المتوقعة لهذا المجال مع ملاحظة ان يكون المجموع لنسب الصرف يساوي 100%</t>
        </r>
      </text>
    </comment>
    <comment ref="E10" authorId="0" shapeId="0">
      <text>
        <r>
          <rPr>
            <b/>
            <sz val="9"/>
            <color indexed="81"/>
            <rFont val="Tahoma"/>
            <family val="2"/>
          </rPr>
          <t>الرجاء ادخال نسبة الصرف المتوقعة لهذا المجال مع ملاحظة ان يكون المجموع لنسب الصرف يساوي 100%</t>
        </r>
        <r>
          <rPr>
            <sz val="9"/>
            <color indexed="81"/>
            <rFont val="Tahoma"/>
            <family val="2"/>
          </rPr>
          <t xml:space="preserve">
</t>
        </r>
      </text>
    </comment>
    <comment ref="F10" authorId="0" shapeId="0">
      <text>
        <r>
          <rPr>
            <b/>
            <sz val="9"/>
            <color indexed="81"/>
            <rFont val="Tahoma"/>
            <family val="2"/>
          </rPr>
          <t>الرجاء ادخال نسبة الصرف المتوقعة لهذا المجال مع ملاحظة ان يكون المجموع لنسب الصرف يساوي 100%</t>
        </r>
        <r>
          <rPr>
            <sz val="9"/>
            <color indexed="81"/>
            <rFont val="Tahoma"/>
            <family val="2"/>
          </rPr>
          <t xml:space="preserve">
</t>
        </r>
      </text>
    </comment>
    <comment ref="G10" authorId="0" shapeId="0">
      <text>
        <r>
          <rPr>
            <b/>
            <sz val="9"/>
            <color indexed="81"/>
            <rFont val="Tahoma"/>
            <family val="2"/>
          </rPr>
          <t>الرجاء ادخال نسبة الصرف المتوقعة لهذا المجال مع ملاحظة ان يكون المجموع لنسب الصرف يساوي 100%</t>
        </r>
      </text>
    </comment>
    <comment ref="C11" authorId="0" shapeId="0">
      <text>
        <r>
          <rPr>
            <b/>
            <sz val="9"/>
            <color indexed="81"/>
            <rFont val="Tahoma"/>
            <family val="2"/>
          </rPr>
          <t xml:space="preserve">مبلغ الصرف المتوقع لهذا المجال
</t>
        </r>
      </text>
    </comment>
    <comment ref="D11" authorId="0" shapeId="0">
      <text>
        <r>
          <rPr>
            <b/>
            <sz val="9"/>
            <color indexed="81"/>
            <rFont val="Tahoma"/>
            <family val="2"/>
          </rPr>
          <t>مبلغ الصرف المتوقع لهذا المجال</t>
        </r>
        <r>
          <rPr>
            <sz val="9"/>
            <color indexed="81"/>
            <rFont val="Tahoma"/>
            <family val="2"/>
          </rPr>
          <t xml:space="preserve">
</t>
        </r>
      </text>
    </comment>
    <comment ref="E11" authorId="0" shapeId="0">
      <text>
        <r>
          <rPr>
            <b/>
            <sz val="9"/>
            <color indexed="81"/>
            <rFont val="Tahoma"/>
            <family val="2"/>
          </rPr>
          <t>مبلغ الصرف المتوقع لهذا المجال</t>
        </r>
        <r>
          <rPr>
            <sz val="9"/>
            <color indexed="81"/>
            <rFont val="Tahoma"/>
            <family val="2"/>
          </rPr>
          <t xml:space="preserve">
</t>
        </r>
      </text>
    </comment>
    <comment ref="F11" authorId="0" shapeId="0">
      <text>
        <r>
          <rPr>
            <b/>
            <sz val="9"/>
            <color indexed="81"/>
            <rFont val="Tahoma"/>
            <family val="2"/>
          </rPr>
          <t>مبلغ الصرف المتوقع لهذا المجال</t>
        </r>
        <r>
          <rPr>
            <sz val="9"/>
            <color indexed="81"/>
            <rFont val="Tahoma"/>
            <family val="2"/>
          </rPr>
          <t xml:space="preserve">
</t>
        </r>
      </text>
    </comment>
    <comment ref="G11" authorId="0" shapeId="0">
      <text>
        <r>
          <rPr>
            <b/>
            <sz val="9"/>
            <color indexed="81"/>
            <rFont val="Tahoma"/>
            <family val="2"/>
          </rPr>
          <t>مبلغ الصرف المتوقع لهذا المجال</t>
        </r>
        <r>
          <rPr>
            <sz val="9"/>
            <color indexed="81"/>
            <rFont val="Tahoma"/>
            <family val="2"/>
          </rPr>
          <t xml:space="preserve">
</t>
        </r>
      </text>
    </comment>
    <comment ref="I11" authorId="0" shapeId="0">
      <text>
        <r>
          <rPr>
            <b/>
            <sz val="9"/>
            <color indexed="81"/>
            <rFont val="Tahoma"/>
            <family val="2"/>
          </rPr>
          <t>مجموع المبلغ الكلي المتوقع للصرف في جميع المجالات</t>
        </r>
        <r>
          <rPr>
            <sz val="9"/>
            <color indexed="81"/>
            <rFont val="Tahoma"/>
            <family val="2"/>
          </rPr>
          <t xml:space="preserve">
</t>
        </r>
      </text>
    </comment>
    <comment ref="C12" authorId="0" shapeId="0">
      <text>
        <r>
          <rPr>
            <b/>
            <sz val="9"/>
            <color indexed="81"/>
            <rFont val="Tahoma"/>
            <family val="2"/>
          </rPr>
          <t>Akram Al-Zioud:</t>
        </r>
        <r>
          <rPr>
            <sz val="9"/>
            <color indexed="81"/>
            <rFont val="Tahoma"/>
            <family val="2"/>
          </rPr>
          <t xml:space="preserve">
الرجاء ادخال المبلغ المصروف على مجتمعات التعلم وبناء القدرات</t>
        </r>
      </text>
    </comment>
    <comment ref="D12" authorId="0" shapeId="0">
      <text>
        <r>
          <rPr>
            <b/>
            <sz val="9"/>
            <color indexed="81"/>
            <rFont val="Tahoma"/>
            <family val="2"/>
          </rPr>
          <t>Akram Al-Zioud:</t>
        </r>
        <r>
          <rPr>
            <sz val="9"/>
            <color indexed="81"/>
            <rFont val="Tahoma"/>
            <family val="2"/>
          </rPr>
          <t xml:space="preserve">
الرجاء ادخال المبلغ المصروف على الصيانة الخفيفة او الوقائية او التجميلية</t>
        </r>
      </text>
    </comment>
    <comment ref="E12" authorId="0" shapeId="0">
      <text>
        <r>
          <rPr>
            <b/>
            <sz val="9"/>
            <color indexed="81"/>
            <rFont val="Tahoma"/>
            <family val="2"/>
          </rPr>
          <t>Akram Al-Zioud:</t>
        </r>
        <r>
          <rPr>
            <sz val="9"/>
            <color indexed="81"/>
            <rFont val="Tahoma"/>
            <family val="2"/>
          </rPr>
          <t xml:space="preserve">
الرجاء ادخال المبلغ المصروف على توطيد الشراكة مع المجتمع المحلي </t>
        </r>
      </text>
    </comment>
    <comment ref="F12" authorId="0" shapeId="0">
      <text>
        <r>
          <rPr>
            <b/>
            <sz val="9"/>
            <color indexed="81"/>
            <rFont val="Tahoma"/>
            <family val="2"/>
          </rPr>
          <t>Akram Al-Zioud:</t>
        </r>
        <r>
          <rPr>
            <sz val="9"/>
            <color indexed="81"/>
            <rFont val="Tahoma"/>
            <family val="2"/>
          </rPr>
          <t xml:space="preserve">
الرجاء ادخال المبلغ المصروف على لوازم التعلم عن بعد</t>
        </r>
      </text>
    </comment>
    <comment ref="G12" authorId="0" shapeId="0">
      <text>
        <r>
          <rPr>
            <b/>
            <sz val="9"/>
            <color indexed="81"/>
            <rFont val="Tahoma"/>
            <family val="2"/>
          </rPr>
          <t>Akram Al-Zioud:</t>
        </r>
        <r>
          <rPr>
            <sz val="9"/>
            <color indexed="81"/>
            <rFont val="Tahoma"/>
            <family val="2"/>
          </rPr>
          <t xml:space="preserve">
الرجاء ادخال المبلغ المصروف على تشجيع التميز والابداع
</t>
        </r>
      </text>
    </comment>
    <comment ref="I12" authorId="1" shapeId="0">
      <text>
        <r>
          <rPr>
            <sz val="9"/>
            <color indexed="81"/>
            <rFont val="Tahoma"/>
            <family val="2"/>
          </rPr>
          <t xml:space="preserve">
</t>
        </r>
        <r>
          <rPr>
            <b/>
            <sz val="10"/>
            <color indexed="81"/>
            <rFont val="Tahoma"/>
            <family val="2"/>
          </rPr>
          <t>مجموع ما تم صرفة</t>
        </r>
      </text>
    </comment>
    <comment ref="I13" authorId="1" shapeId="0">
      <text>
        <r>
          <rPr>
            <b/>
            <sz val="9"/>
            <color indexed="81"/>
            <rFont val="Tahoma"/>
            <family val="2"/>
          </rPr>
          <t>akram:</t>
        </r>
        <r>
          <rPr>
            <sz val="9"/>
            <color indexed="81"/>
            <rFont val="Tahoma"/>
            <family val="2"/>
          </rPr>
          <t xml:space="preserve">
</t>
        </r>
        <r>
          <rPr>
            <b/>
            <sz val="9"/>
            <color indexed="81"/>
            <rFont val="Tahoma"/>
            <family val="2"/>
          </rPr>
          <t>النسبة المئوية لمجموع ما  تم صرفة يجب ان لا تتجاوز  100%</t>
        </r>
        <r>
          <rPr>
            <sz val="9"/>
            <color indexed="81"/>
            <rFont val="Tahoma"/>
            <family val="2"/>
          </rPr>
          <t xml:space="preserve"> </t>
        </r>
      </text>
    </comment>
    <comment ref="B14" authorId="0" shapeId="0">
      <text>
        <r>
          <rPr>
            <b/>
            <sz val="9"/>
            <color indexed="81"/>
            <rFont val="Tahoma"/>
            <family val="2"/>
          </rPr>
          <t>Akram Al-Zioud:</t>
        </r>
        <r>
          <rPr>
            <sz val="9"/>
            <color indexed="81"/>
            <rFont val="Tahoma"/>
            <family val="2"/>
          </rPr>
          <t xml:space="preserve">
الرجاء ادخال المبلغ المصروف على جتمعات التعلم المهنية على مستوى المديرية</t>
        </r>
      </text>
    </comment>
    <comment ref="C14" authorId="0" shapeId="0">
      <text>
        <r>
          <rPr>
            <b/>
            <sz val="9"/>
            <color indexed="81"/>
            <rFont val="Tahoma"/>
            <family val="2"/>
          </rPr>
          <t>Akram Al-Zioud:</t>
        </r>
        <r>
          <rPr>
            <sz val="9"/>
            <color indexed="81"/>
            <rFont val="Tahoma"/>
            <family val="2"/>
          </rPr>
          <t xml:space="preserve">
الرجاء ادخال المبلغ المصروف على برامج مركزية</t>
        </r>
      </text>
    </comment>
    <comment ref="D14" authorId="0" shapeId="0">
      <text>
        <r>
          <rPr>
            <b/>
            <sz val="9"/>
            <color indexed="81"/>
            <rFont val="Tahoma"/>
            <family val="2"/>
          </rPr>
          <t>Akram Al-Zioud:</t>
        </r>
        <r>
          <rPr>
            <sz val="9"/>
            <color indexed="81"/>
            <rFont val="Tahoma"/>
            <family val="2"/>
          </rPr>
          <t xml:space="preserve">
الرجاء ادخال المبلغ المصروف على الشراكة مع المجتمع المحلي</t>
        </r>
      </text>
    </comment>
    <comment ref="E14" authorId="0" shapeId="0">
      <text>
        <r>
          <rPr>
            <b/>
            <sz val="9"/>
            <color indexed="81"/>
            <rFont val="Tahoma"/>
            <family val="2"/>
          </rPr>
          <t>Akram Al-Zioud:</t>
        </r>
        <r>
          <rPr>
            <sz val="9"/>
            <color indexed="81"/>
            <rFont val="Tahoma"/>
            <family val="2"/>
          </rPr>
          <t xml:space="preserve">
الراء ادخالا لمبلغ المصروف على لوازم التعلم عن بعد </t>
        </r>
      </text>
    </comment>
    <comment ref="F14" authorId="0" shapeId="0">
      <text>
        <r>
          <rPr>
            <b/>
            <sz val="9"/>
            <color indexed="81"/>
            <rFont val="Tahoma"/>
            <family val="2"/>
          </rPr>
          <t>Akram Al-Zioud:</t>
        </r>
        <r>
          <rPr>
            <sz val="9"/>
            <color indexed="81"/>
            <rFont val="Tahoma"/>
            <family val="2"/>
          </rPr>
          <t xml:space="preserve">
الرجاء ادخال المبلغ المصروف على دعم التميز والابداع للموظفين والطلاب</t>
        </r>
      </text>
    </comment>
    <comment ref="G14" authorId="0" shapeId="0">
      <text>
        <r>
          <rPr>
            <b/>
            <sz val="9"/>
            <color indexed="81"/>
            <rFont val="Tahoma"/>
            <family val="2"/>
          </rPr>
          <t>Akram Al-Zioud:</t>
        </r>
        <r>
          <rPr>
            <sz val="9"/>
            <color indexed="81"/>
            <rFont val="Tahoma"/>
            <family val="2"/>
          </rPr>
          <t xml:space="preserve">
الرجاء ادخال المبلغ المصروف على التنمية المهنية والصيانة الخفيفة</t>
        </r>
      </text>
    </comment>
    <comment ref="I14" authorId="0" shapeId="0">
      <text>
        <r>
          <rPr>
            <b/>
            <sz val="9"/>
            <color indexed="81"/>
            <rFont val="Tahoma"/>
            <family val="2"/>
          </rPr>
          <t>مجموع المبلغ الكلي المتوقع للصرف في جميع المجالات</t>
        </r>
        <r>
          <rPr>
            <sz val="9"/>
            <color indexed="81"/>
            <rFont val="Tahoma"/>
            <family val="2"/>
          </rPr>
          <t xml:space="preserve">
</t>
        </r>
      </text>
    </comment>
    <comment ref="I15" authorId="1" shapeId="0">
      <text>
        <r>
          <rPr>
            <sz val="9"/>
            <color indexed="81"/>
            <rFont val="Tahoma"/>
            <family val="2"/>
          </rPr>
          <t xml:space="preserve">
</t>
        </r>
        <r>
          <rPr>
            <b/>
            <sz val="10"/>
            <color indexed="81"/>
            <rFont val="Tahoma"/>
            <family val="2"/>
          </rPr>
          <t>مجموع ما تم صرفة</t>
        </r>
      </text>
    </comment>
    <comment ref="I16" authorId="1" shapeId="0">
      <text>
        <r>
          <rPr>
            <b/>
            <sz val="9"/>
            <color indexed="81"/>
            <rFont val="Tahoma"/>
            <family val="2"/>
          </rPr>
          <t>akram:</t>
        </r>
        <r>
          <rPr>
            <sz val="9"/>
            <color indexed="81"/>
            <rFont val="Tahoma"/>
            <family val="2"/>
          </rPr>
          <t xml:space="preserve">
</t>
        </r>
        <r>
          <rPr>
            <b/>
            <sz val="9"/>
            <color indexed="81"/>
            <rFont val="Tahoma"/>
            <family val="2"/>
          </rPr>
          <t>النسبة المئوية لمجموع ما  تم صرفة يجب ان لا تتجاوز  100%</t>
        </r>
        <r>
          <rPr>
            <sz val="9"/>
            <color indexed="81"/>
            <rFont val="Tahoma"/>
            <family val="2"/>
          </rPr>
          <t xml:space="preserve"> </t>
        </r>
      </text>
    </comment>
  </commentList>
</comments>
</file>

<file path=xl/comments3.xml><?xml version="1.0" encoding="utf-8"?>
<comments xmlns="http://schemas.openxmlformats.org/spreadsheetml/2006/main">
  <authors>
    <author>Akram Al-Zioud</author>
  </authors>
  <commentList>
    <comment ref="D7" authorId="0" shapeId="0">
      <text>
        <r>
          <rPr>
            <b/>
            <sz val="9"/>
            <color indexed="81"/>
            <rFont val="Tahoma"/>
            <family val="2"/>
          </rPr>
          <t>Akram Al-Zioud:</t>
        </r>
        <r>
          <rPr>
            <sz val="9"/>
            <color indexed="81"/>
            <rFont val="Tahoma"/>
            <family val="2"/>
          </rPr>
          <t xml:space="preserve">
الرجاء ادخال الرصيد السابق غير مصروف </t>
        </r>
      </text>
    </comment>
    <comment ref="E7" authorId="0" shapeId="0">
      <text>
        <r>
          <rPr>
            <b/>
            <sz val="9"/>
            <color indexed="81"/>
            <rFont val="Tahoma"/>
            <family val="2"/>
          </rPr>
          <t>Akram Al-Zioud:</t>
        </r>
        <r>
          <rPr>
            <sz val="9"/>
            <color indexed="81"/>
            <rFont val="Tahoma"/>
            <family val="2"/>
          </rPr>
          <t xml:space="preserve">
الرجاء ادخال رصيد المنحة لسنة 2020/2021 </t>
        </r>
      </text>
    </comment>
    <comment ref="C13" authorId="0" shapeId="0">
      <text>
        <r>
          <rPr>
            <b/>
            <sz val="9"/>
            <color indexed="81"/>
            <rFont val="Tahoma"/>
            <family val="2"/>
          </rPr>
          <t>Akram Al-Zioud:</t>
        </r>
        <r>
          <rPr>
            <sz val="9"/>
            <color indexed="81"/>
            <rFont val="Tahoma"/>
            <family val="2"/>
          </rPr>
          <t xml:space="preserve">
الرجاء ادخال المبلغ المصروف على جتمعات التعلم المهنية على مستوى المديرية</t>
        </r>
      </text>
    </comment>
    <comment ref="D13" authorId="0" shapeId="0">
      <text>
        <r>
          <rPr>
            <b/>
            <sz val="9"/>
            <color indexed="81"/>
            <rFont val="Tahoma"/>
            <family val="2"/>
          </rPr>
          <t>Akram Al-Zioud:</t>
        </r>
        <r>
          <rPr>
            <sz val="9"/>
            <color indexed="81"/>
            <rFont val="Tahoma"/>
            <family val="2"/>
          </rPr>
          <t xml:space="preserve">
الرجاء ادخال المبلغ المصروف على برامج مركزية</t>
        </r>
      </text>
    </comment>
    <comment ref="E13" authorId="0" shapeId="0">
      <text>
        <r>
          <rPr>
            <b/>
            <sz val="9"/>
            <color indexed="81"/>
            <rFont val="Tahoma"/>
            <family val="2"/>
          </rPr>
          <t>Akram Al-Zioud:</t>
        </r>
        <r>
          <rPr>
            <sz val="9"/>
            <color indexed="81"/>
            <rFont val="Tahoma"/>
            <family val="2"/>
          </rPr>
          <t xml:space="preserve">
الرجاء ادخال المبلغ المصروف على الشراكة مع المجتمع المحلي</t>
        </r>
      </text>
    </comment>
    <comment ref="F13" authorId="0" shapeId="0">
      <text>
        <r>
          <rPr>
            <b/>
            <sz val="9"/>
            <color indexed="81"/>
            <rFont val="Tahoma"/>
            <family val="2"/>
          </rPr>
          <t>Akram Al-Zioud:</t>
        </r>
        <r>
          <rPr>
            <sz val="9"/>
            <color indexed="81"/>
            <rFont val="Tahoma"/>
            <family val="2"/>
          </rPr>
          <t xml:space="preserve">
الراء ادخالا لمبلغ المصروف على لوازم التعلم عن بعد </t>
        </r>
      </text>
    </comment>
    <comment ref="G13" authorId="0" shapeId="0">
      <text>
        <r>
          <rPr>
            <b/>
            <sz val="9"/>
            <color indexed="81"/>
            <rFont val="Tahoma"/>
            <family val="2"/>
          </rPr>
          <t>Akram Al-Zioud:</t>
        </r>
        <r>
          <rPr>
            <sz val="9"/>
            <color indexed="81"/>
            <rFont val="Tahoma"/>
            <family val="2"/>
          </rPr>
          <t xml:space="preserve">
الرجاء ادخال المبلغ المصروف على دعم التميز والابداع للموظفين والطلاب</t>
        </r>
      </text>
    </comment>
    <comment ref="H13" authorId="0" shapeId="0">
      <text>
        <r>
          <rPr>
            <b/>
            <sz val="9"/>
            <color indexed="81"/>
            <rFont val="Tahoma"/>
            <family val="2"/>
          </rPr>
          <t>Akram Al-Zioud:</t>
        </r>
        <r>
          <rPr>
            <sz val="9"/>
            <color indexed="81"/>
            <rFont val="Tahoma"/>
            <family val="2"/>
          </rPr>
          <t xml:space="preserve">
الرجاء ادخال المبلغ المصروف على التنمية المهنية والصيانة الخفيفة</t>
        </r>
      </text>
    </comment>
    <comment ref="J14" authorId="0" shapeId="0">
      <text>
        <r>
          <rPr>
            <b/>
            <sz val="9"/>
            <color indexed="81"/>
            <rFont val="Tahoma"/>
            <family val="2"/>
          </rPr>
          <t>Akram Al-Zioud:</t>
        </r>
        <r>
          <rPr>
            <sz val="9"/>
            <color indexed="81"/>
            <rFont val="Tahoma"/>
            <family val="2"/>
          </rPr>
          <t xml:space="preserve">
 الرجاء ادخال المبلغ المصروف على الحاجات المشتركة للمدارس</t>
        </r>
      </text>
    </comment>
    <comment ref="C15" authorId="0" shapeId="0">
      <text>
        <r>
          <rPr>
            <b/>
            <sz val="9"/>
            <color indexed="81"/>
            <rFont val="Tahoma"/>
            <family val="2"/>
          </rPr>
          <t>Akram Al-Zioud:
مجموع النسب المئوية لحاجات المديرية</t>
        </r>
      </text>
    </comment>
  </commentList>
</comments>
</file>

<file path=xl/sharedStrings.xml><?xml version="1.0" encoding="utf-8"?>
<sst xmlns="http://schemas.openxmlformats.org/spreadsheetml/2006/main" count="171" uniqueCount="113">
  <si>
    <t xml:space="preserve">المجال </t>
  </si>
  <si>
    <t xml:space="preserve">مجتمعات التعلم وبناء القدرات لكادر المدرسة </t>
  </si>
  <si>
    <t xml:space="preserve">توطيد الشراكة مع المجتمع المحلي </t>
  </si>
  <si>
    <t xml:space="preserve">النسبة المسموحة </t>
  </si>
  <si>
    <t>من 1-15%</t>
  </si>
  <si>
    <t xml:space="preserve">يسمح بالصرف لغاية  </t>
  </si>
  <si>
    <t xml:space="preserve">المبلغ الذي صرفته </t>
  </si>
  <si>
    <t xml:space="preserve">دينار </t>
  </si>
  <si>
    <t xml:space="preserve">النسبة المئوية للصرف </t>
  </si>
  <si>
    <t>اذا ظهرت النسبة المئوية للصرف باللون الأحمر فهذا يدل على انك قد تجاوت النسبة المسموحة للصرف في هذا المجال</t>
  </si>
  <si>
    <t>يرسل مدير المدرسة التحليل المالي للمنحة نهاية العام الدراسي للمديرية التي تقوم بتجميع تحليل المدارس وارسالة للوزارة</t>
  </si>
  <si>
    <t>فئة الصرف</t>
  </si>
  <si>
    <t>مجتمعات التعلم المهنية على مستوى المديرية</t>
  </si>
  <si>
    <t>برامج مركزية</t>
  </si>
  <si>
    <t>الحاجات المشتركة للمدارس</t>
  </si>
  <si>
    <t>في حال دعت الحاجة في المديرية لاجراء مناقلات بين المجالات ماليا وفي الفئة الواحدة فقط ( حاجات المديرية/الحاجات المشتركة )
 يجتمع فريق التطوير في المديرية برئاسة مدير التربية والتعليم واللجنة المالية في المديرية وتتخذ القرار المناسب مع توثيق القرار ورقيا في سجلات المديرية
 على ان يكون الصرف للانشطة المدرجة في الخطة التطويرية فقط ( يمنع اجراء منقلات بين فئتي حاجات المديرية والحاجات المشتركة للمدارس )</t>
  </si>
  <si>
    <t>يقوم رئيس قسم المالية ورئيس قسم الاشراف باعداد تقرير اوجة الصرف لتسليمة للوزارة في نهاية كل عام دراسي</t>
  </si>
  <si>
    <t xml:space="preserve">مجموع ما تم صرفة = </t>
  </si>
  <si>
    <t xml:space="preserve">الـرصـيد المتــبقـي = </t>
  </si>
  <si>
    <t>وزارة التربية والتعليم</t>
  </si>
  <si>
    <t>النفقات</t>
  </si>
  <si>
    <t>اسم المدرسة</t>
  </si>
  <si>
    <t>نفقات السنة</t>
  </si>
  <si>
    <t>الرصيد المتبقي</t>
  </si>
  <si>
    <t xml:space="preserve">         </t>
  </si>
  <si>
    <t>رئيس قسم الإشراف                                              رئيس قسم المالية                                                                مدير التربية والتعليم</t>
  </si>
  <si>
    <t>ا</t>
  </si>
  <si>
    <t xml:space="preserve">المديرية :   </t>
  </si>
  <si>
    <t>التاريخ :    /          /</t>
  </si>
  <si>
    <t>الصيانة الخفيفة او الوقائية او التجميلية</t>
  </si>
  <si>
    <t>لوازم التعلم عن بعد</t>
  </si>
  <si>
    <t xml:space="preserve">تشجيع التميز والإبداع  للمعلم والطالب </t>
  </si>
  <si>
    <t>من 5% - 20%</t>
  </si>
  <si>
    <t>من 5% -40 %</t>
  </si>
  <si>
    <t>من 5% -15%</t>
  </si>
  <si>
    <t>من 5% - 40 %</t>
  </si>
  <si>
    <t>من 5%- 20%</t>
  </si>
  <si>
    <t>الحاجات المشتركة للمدارس 60%</t>
  </si>
  <si>
    <t>يتابع المشرف  بصورة دورية تنفيذ الأنشطة والإجراءات الواردة في الخطط لمدارس الشبكة ويطلع على تقارير الأداء الدورية للمدرسة .</t>
  </si>
  <si>
    <t>اذا ظهرت النسبة المئوية للصرف باللون الازرق فهذا يدل على انك لم تصل الى الحد الادنى من النسبة المسموحة بها للصرف في هذا المجال</t>
  </si>
  <si>
    <t xml:space="preserve">المدرسة : </t>
  </si>
  <si>
    <t>حاجات المديرية على ان يكون المجموع يساوي 40% من المبلغ الكلي للمنحة</t>
  </si>
  <si>
    <t>من 1- 15%</t>
  </si>
  <si>
    <t xml:space="preserve">الشراكة مع المجتمع المحلي </t>
  </si>
  <si>
    <t xml:space="preserve">لوازم التعلم عن بعد </t>
  </si>
  <si>
    <t>من 1-20%</t>
  </si>
  <si>
    <t>دعم التميز والابداع للموظفين والطلاب</t>
  </si>
  <si>
    <t>التنمية المهنية والصيانة الخفيفة</t>
  </si>
  <si>
    <t>من 1 - 30%</t>
  </si>
  <si>
    <t xml:space="preserve">حاجات المديرية  40% </t>
  </si>
  <si>
    <t xml:space="preserve">حاجات المدارس المشتركة 60% </t>
  </si>
  <si>
    <t>مجتمعات التعلم وبناء القدرات لكادر المدرسة (5-20) %</t>
  </si>
  <si>
    <t>(5-20) %</t>
  </si>
  <si>
    <t>(5-40)%</t>
  </si>
  <si>
    <t>توطيد الشراكة مع  المجتمع المحلي (5-15)%</t>
  </si>
  <si>
    <t>(5-15)%</t>
  </si>
  <si>
    <t>لوازم التعلم عن بعد (5-40)%</t>
  </si>
  <si>
    <t>تشجيع التميز والابداع (5-20)%</t>
  </si>
  <si>
    <t>(5-20)%</t>
  </si>
  <si>
    <t>مجموع النسب المئوية لحاجات المديرية</t>
  </si>
  <si>
    <t>الرصيد المتبقي في المديرية</t>
  </si>
  <si>
    <t>اذا تم اجراء مناقلات بين المجالات المختلفة يتم وضع ملاحظة اسفل الجدول بحيث لا تؤثر على الحد الادنى للنسبة المئوية للمجال ( ممنوع ظهور اللون الازرق في المجال الذي تم النقل منه )</t>
  </si>
  <si>
    <t>المجال</t>
  </si>
  <si>
    <t>التاريخ</t>
  </si>
  <si>
    <t>المجموع</t>
  </si>
  <si>
    <t xml:space="preserve">مجموع ما تم صرفه </t>
  </si>
  <si>
    <t>الرقم</t>
  </si>
  <si>
    <t xml:space="preserve">يسمح بالصرف لغاية
(الحد الاعلى للصرف )  </t>
  </si>
  <si>
    <t>نسبة الصرف المتوقعة</t>
  </si>
  <si>
    <t>مجموع النسب التي توقعتها تساوي</t>
  </si>
  <si>
    <t>مبلغ الصرف المتوقع</t>
  </si>
  <si>
    <t>مجموع المبلغ الذي توقعتة يساوي</t>
  </si>
  <si>
    <t xml:space="preserve">مجموع النسبة المئوية للصرف = </t>
  </si>
  <si>
    <t>في حال دعت الحاجة في المدرسة لاجراء مناقلات بين المجالات ماليا يجتمع فريق تطوير المدرسة واللجنة المالية في المدرسة والمشرف على الشبكة 
 ويتم اتخاذ القرار المناسب مع توثيق القرار ورقيا في سجلات المدرسة بشرط ان يكون النشاط مدرج في الخطة التطويرية ( الإجرائية ) للمدرسة .</t>
  </si>
  <si>
    <t>نسبة الصرف المسموحة (5-20) %</t>
  </si>
  <si>
    <t>الصيانة الخفيفة او الوقائية او التجميلية(5-40)%</t>
  </si>
  <si>
    <t>نسبة الصرف المسموحة (5-40)%</t>
  </si>
  <si>
    <t>نسبة الصرف المسموحة (5-15)%</t>
  </si>
  <si>
    <t>تشجيع التميز والإبداع  للمعلم والطالب (5 - 20 )%</t>
  </si>
  <si>
    <t>نسبة الصرف المسموحة (5-20)%</t>
  </si>
  <si>
    <t>النسبة للصرف</t>
  </si>
  <si>
    <t>المجموع الكلي</t>
  </si>
  <si>
    <t>مجموع الكلي للصرف</t>
  </si>
  <si>
    <t>المجموع حاجات المديرية</t>
  </si>
  <si>
    <t>رقم الفاتورة أو المستند</t>
  </si>
  <si>
    <t>الرصيد السّابق (المدور)</t>
  </si>
  <si>
    <t>المنحة للسنة الحالية</t>
  </si>
  <si>
    <t xml:space="preserve">خلاصة تحليل أوجه صرف منح المدارس / برنامج تطوير المدرسة والمديرية للعام </t>
  </si>
  <si>
    <t>رقم  الفاتورة أو المستند</t>
  </si>
  <si>
    <t xml:space="preserve">خلاصة تحليل أوجه صرف منح المديرية / برنامج تطوير المدرسة والمديرية للسنة </t>
  </si>
  <si>
    <t xml:space="preserve">المنحة للسنة الحالية </t>
  </si>
  <si>
    <t>الملاحظات</t>
  </si>
  <si>
    <t xml:space="preserve">تشجيع التميز والابداع </t>
  </si>
  <si>
    <t xml:space="preserve">المجموع </t>
  </si>
  <si>
    <t xml:space="preserve">الرصيد السّابق (المدور) للمدارس </t>
  </si>
  <si>
    <t xml:space="preserve">المنحة للسنة الحالية للمدارس </t>
  </si>
  <si>
    <t>الرصيد الكلي للمدارس</t>
  </si>
  <si>
    <t xml:space="preserve">الرصيد السابق (المدور) </t>
  </si>
  <si>
    <t xml:space="preserve">خلاصة تحليل أوجه صرف منح المدرسة  / برنامج تطوير المدرسة والمديرية للعام </t>
  </si>
  <si>
    <t xml:space="preserve">الرصيد السّابق (المدور) للمدرسة </t>
  </si>
  <si>
    <t xml:space="preserve">المنحة للسنة الحالية للمدرسة </t>
  </si>
  <si>
    <t xml:space="preserve">الرصيد الكلي للمدرسة </t>
  </si>
  <si>
    <t xml:space="preserve">ترسل المديرية  خلاصة التحليل المالي للمنحة المالية للمديرية ( الجدول أعلاه)  نهاية العام الدراسي للوزارة  </t>
  </si>
  <si>
    <t xml:space="preserve">مجتمعات التعلم وبناء القدرات لكادر المدارس </t>
  </si>
  <si>
    <t xml:space="preserve">الرقم </t>
  </si>
  <si>
    <t>ترسل المديرية  خلاصة التحليل المالي للمنحة المالية للمدارس ( الجدول أعلاه)  نهاية العام الدراسي للوزارة  / قسم تطوير المدرسة والمديرية</t>
  </si>
  <si>
    <t>الصيانة الخفيفة أو الوقائية أو التجميلية</t>
  </si>
  <si>
    <t xml:space="preserve">يسمح بالصرف لغاية
(الحد الأعلى للصرف )  </t>
  </si>
  <si>
    <t>الملاحظات :-</t>
  </si>
  <si>
    <t xml:space="preserve">        إذا ظهرت النسبة المئوية للصرف باللون الأزرق فهذا يدل على أنك لم تصل إلى الحد الأدنى من النسبة المسموحة بها للصرف في هذا المجال.</t>
  </si>
  <si>
    <t>إذا ظهرت النسبة المئوية للصرف باللون الأحمر فهذا يدل على انك قد تجاوت النسبة المسموحة للصرف في هذا المجال.</t>
  </si>
  <si>
    <t xml:space="preserve">اليوم والتاريخ </t>
  </si>
  <si>
    <t xml:space="preserve">حاجات المديرية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</si>
</sst>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57" x14ac:knownFonts="1">
    <font>
      <sz val="11"/>
      <color theme="1"/>
      <name val="Calibri"/>
      <family val="2"/>
      <scheme val="minor"/>
    </font>
    <font>
      <sz val="12"/>
      <color theme="1"/>
      <name val="Calibri"/>
      <family val="2"/>
      <charset val="178"/>
      <scheme val="minor"/>
    </font>
    <font>
      <b/>
      <sz val="18"/>
      <color theme="1"/>
      <name val="Calibri"/>
      <family val="2"/>
      <charset val="178"/>
      <scheme val="minor"/>
    </font>
    <font>
      <b/>
      <sz val="12"/>
      <color theme="1"/>
      <name val="Calibri"/>
      <family val="2"/>
      <charset val="178"/>
      <scheme val="minor"/>
    </font>
    <font>
      <b/>
      <sz val="12"/>
      <color theme="1"/>
      <name val="Calibri"/>
      <family val="2"/>
      <scheme val="minor"/>
    </font>
    <font>
      <b/>
      <sz val="12"/>
      <color theme="3"/>
      <name val="Calibri"/>
      <family val="2"/>
      <scheme val="minor"/>
    </font>
    <font>
      <b/>
      <sz val="16"/>
      <color theme="3"/>
      <name val="Calibri"/>
      <family val="2"/>
      <scheme val="minor"/>
    </font>
    <font>
      <sz val="13"/>
      <color theme="1"/>
      <name val="Calibri"/>
      <family val="2"/>
      <charset val="178"/>
      <scheme val="minor"/>
    </font>
    <font>
      <b/>
      <sz val="13"/>
      <color theme="1"/>
      <name val="Calibri"/>
      <family val="2"/>
      <charset val="178"/>
      <scheme val="minor"/>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4"/>
      <color theme="3"/>
      <name val="Calibri"/>
      <family val="2"/>
      <scheme val="minor"/>
    </font>
    <font>
      <sz val="18"/>
      <color theme="1"/>
      <name val="Calibri"/>
      <family val="2"/>
      <scheme val="minor"/>
    </font>
    <font>
      <sz val="10"/>
      <name val="Arial"/>
      <family val="2"/>
    </font>
    <font>
      <b/>
      <sz val="11"/>
      <name val="Times New Roman"/>
      <family val="1"/>
    </font>
    <font>
      <b/>
      <sz val="10"/>
      <name val="Arial"/>
      <family val="2"/>
    </font>
    <font>
      <b/>
      <sz val="12"/>
      <name val="Times New Roman"/>
      <family val="1"/>
    </font>
    <font>
      <sz val="14"/>
      <name val="Times New Roman"/>
      <family val="1"/>
    </font>
    <font>
      <b/>
      <sz val="12"/>
      <name val="Arial"/>
      <family val="2"/>
    </font>
    <font>
      <sz val="12"/>
      <name val="Arial"/>
      <family val="2"/>
    </font>
    <font>
      <b/>
      <sz val="14"/>
      <name val="Times New Roman"/>
      <family val="1"/>
    </font>
    <font>
      <sz val="12"/>
      <name val="Times New Roman"/>
      <family val="1"/>
    </font>
    <font>
      <sz val="14"/>
      <color theme="1"/>
      <name val="Times New Roman"/>
      <family val="1"/>
    </font>
    <font>
      <sz val="12"/>
      <color theme="1"/>
      <name val="Times New Roman"/>
      <family val="1"/>
    </font>
    <font>
      <sz val="14"/>
      <color rgb="FFFF0000"/>
      <name val="Times New Roman"/>
      <family val="1"/>
    </font>
    <font>
      <sz val="12"/>
      <name val="Calibri"/>
      <family val="2"/>
      <charset val="178"/>
      <scheme val="minor"/>
    </font>
    <font>
      <sz val="14"/>
      <name val="Arial"/>
      <family val="2"/>
    </font>
    <font>
      <sz val="10"/>
      <name val="Arial"/>
      <family val="2"/>
    </font>
    <font>
      <b/>
      <sz val="18"/>
      <color theme="1"/>
      <name val="Calibri"/>
      <family val="2"/>
      <scheme val="minor"/>
    </font>
    <font>
      <sz val="10"/>
      <name val="Arial"/>
      <family val="2"/>
    </font>
    <font>
      <b/>
      <sz val="16"/>
      <name val="Arial"/>
      <family val="2"/>
    </font>
    <font>
      <b/>
      <sz val="12"/>
      <color theme="1"/>
      <name val="Times New Roman"/>
      <family val="1"/>
    </font>
    <font>
      <b/>
      <sz val="14"/>
      <color theme="1"/>
      <name val="Times New Roman"/>
      <family val="1"/>
    </font>
    <font>
      <b/>
      <i/>
      <sz val="14"/>
      <name val="Times New Roman"/>
      <family val="1"/>
    </font>
    <font>
      <b/>
      <sz val="12"/>
      <name val="Calibri"/>
      <family val="2"/>
      <charset val="178"/>
      <scheme val="minor"/>
    </font>
    <font>
      <b/>
      <sz val="20"/>
      <color theme="1"/>
      <name val="Calibri"/>
      <family val="2"/>
      <scheme val="minor"/>
    </font>
    <font>
      <b/>
      <sz val="22"/>
      <color theme="1"/>
      <name val="Calibri"/>
      <family val="2"/>
      <scheme val="minor"/>
    </font>
    <font>
      <b/>
      <sz val="10"/>
      <color indexed="81"/>
      <name val="Tahoma"/>
      <family val="2"/>
    </font>
    <font>
      <sz val="11"/>
      <color theme="1"/>
      <name val="Calibri"/>
      <family val="2"/>
      <scheme val="minor"/>
    </font>
    <font>
      <b/>
      <sz val="16"/>
      <color theme="1"/>
      <name val="Arial"/>
      <family val="2"/>
    </font>
    <font>
      <b/>
      <sz val="16"/>
      <color rgb="FF0070C0"/>
      <name val="Arial"/>
      <family val="2"/>
    </font>
    <font>
      <sz val="16"/>
      <name val="Arial"/>
      <family val="2"/>
    </font>
    <font>
      <sz val="16"/>
      <color theme="1"/>
      <name val="Calibri"/>
      <family val="2"/>
      <scheme val="minor"/>
    </font>
    <font>
      <b/>
      <sz val="16"/>
      <color theme="3"/>
      <name val="Arial"/>
      <family val="2"/>
    </font>
    <font>
      <b/>
      <sz val="18"/>
      <color theme="1"/>
      <name val="Arial"/>
      <family val="2"/>
    </font>
    <font>
      <sz val="16"/>
      <color theme="1"/>
      <name val="Arial"/>
      <family val="2"/>
    </font>
    <font>
      <b/>
      <sz val="16"/>
      <color theme="6" tint="-0.249977111117893"/>
      <name val="Arial"/>
      <family val="2"/>
    </font>
    <font>
      <sz val="18"/>
      <color theme="1"/>
      <name val="Arial"/>
      <family val="2"/>
    </font>
    <font>
      <b/>
      <sz val="16"/>
      <color theme="1"/>
      <name val="Calibri"/>
      <family val="2"/>
      <charset val="178"/>
      <scheme val="minor"/>
    </font>
    <font>
      <sz val="16"/>
      <color theme="1"/>
      <name val="Calibri"/>
      <family val="2"/>
      <charset val="178"/>
      <scheme val="minor"/>
    </font>
    <font>
      <b/>
      <sz val="11"/>
      <color theme="1"/>
      <name val="Calibri"/>
      <family val="2"/>
      <scheme val="minor"/>
    </font>
    <font>
      <b/>
      <sz val="18"/>
      <name val="Times New Roman"/>
      <family val="1"/>
    </font>
    <font>
      <b/>
      <sz val="11"/>
      <name val="Arial"/>
      <family val="2"/>
    </font>
    <font>
      <b/>
      <sz val="13"/>
      <color theme="1"/>
      <name val="Calibri"/>
      <family val="2"/>
      <scheme val="minor"/>
    </font>
    <font>
      <b/>
      <sz val="26"/>
      <color theme="1"/>
      <name val="Arial"/>
      <family val="2"/>
    </font>
  </fonts>
  <fills count="1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15" fillId="0" borderId="0"/>
    <xf numFmtId="9" fontId="15" fillId="0" borderId="0" applyFont="0" applyFill="0" applyBorder="0" applyAlignment="0" applyProtection="0"/>
    <xf numFmtId="0" fontId="29" fillId="0" borderId="0"/>
    <xf numFmtId="0" fontId="31" fillId="0" borderId="0"/>
    <xf numFmtId="9" fontId="40" fillId="0" borderId="0" applyFont="0" applyFill="0" applyBorder="0" applyAlignment="0" applyProtection="0"/>
  </cellStyleXfs>
  <cellXfs count="288">
    <xf numFmtId="0" fontId="0" fillId="0" borderId="0" xfId="0"/>
    <xf numFmtId="0" fontId="1" fillId="0" borderId="0" xfId="0" applyFont="1"/>
    <xf numFmtId="0" fontId="1" fillId="0" borderId="0" xfId="0" applyFont="1" applyBorder="1" applyAlignment="1">
      <alignment horizontal="center" vertical="center" wrapText="1"/>
    </xf>
    <xf numFmtId="0" fontId="0" fillId="0" borderId="0" xfId="0" applyAlignment="1">
      <alignment vertical="top" wrapText="1"/>
    </xf>
    <xf numFmtId="0" fontId="4" fillId="0" borderId="0" xfId="0" applyFont="1" applyBorder="1" applyAlignment="1">
      <alignment horizontal="center"/>
    </xf>
    <xf numFmtId="0" fontId="4" fillId="0" borderId="0" xfId="0" applyFont="1"/>
    <xf numFmtId="0" fontId="4" fillId="0" borderId="0" xfId="0" applyFont="1" applyAlignment="1">
      <alignment horizontal="center"/>
    </xf>
    <xf numFmtId="0" fontId="1" fillId="0" borderId="0" xfId="0" applyFont="1" applyAlignment="1">
      <alignment vertical="top" wrapText="1"/>
    </xf>
    <xf numFmtId="0" fontId="7" fillId="0" borderId="0" xfId="0" applyFont="1"/>
    <xf numFmtId="0" fontId="8" fillId="0" borderId="0" xfId="0" applyFont="1" applyAlignment="1">
      <alignment horizontal="right"/>
    </xf>
    <xf numFmtId="0" fontId="8" fillId="0" borderId="0" xfId="0" applyFont="1"/>
    <xf numFmtId="0" fontId="1" fillId="7" borderId="0" xfId="0" applyFont="1" applyFill="1" applyBorder="1" applyAlignment="1">
      <alignment horizontal="center" vertical="center" wrapText="1"/>
    </xf>
    <xf numFmtId="0" fontId="4" fillId="7" borderId="0" xfId="0" applyFont="1" applyFill="1" applyBorder="1" applyAlignment="1">
      <alignment horizontal="center"/>
    </xf>
    <xf numFmtId="0" fontId="3" fillId="0" borderId="0" xfId="0" applyFont="1" applyBorder="1" applyAlignment="1">
      <alignment horizontal="center" vertical="center" wrapText="1"/>
    </xf>
    <xf numFmtId="0" fontId="5" fillId="0" borderId="0" xfId="0" applyFont="1" applyBorder="1" applyAlignment="1">
      <alignment horizontal="center" wrapText="1"/>
    </xf>
    <xf numFmtId="0" fontId="13" fillId="0" borderId="4" xfId="0" applyFont="1" applyBorder="1" applyAlignment="1">
      <alignment horizontal="center" vertical="center" wrapText="1"/>
    </xf>
    <xf numFmtId="0" fontId="11" fillId="0" borderId="4" xfId="0" applyFont="1" applyBorder="1" applyAlignment="1">
      <alignment horizontal="center" vertical="center"/>
    </xf>
    <xf numFmtId="0" fontId="0" fillId="0" borderId="0" xfId="0" applyBorder="1"/>
    <xf numFmtId="0" fontId="0" fillId="7" borderId="0" xfId="0" applyFill="1" applyBorder="1"/>
    <xf numFmtId="0" fontId="6" fillId="7" borderId="0" xfId="0" applyFont="1" applyFill="1" applyBorder="1" applyAlignment="1">
      <alignment horizontal="center" vertical="center"/>
    </xf>
    <xf numFmtId="0" fontId="4" fillId="8" borderId="4" xfId="0" applyFont="1" applyFill="1" applyBorder="1" applyAlignment="1">
      <alignment horizontal="center" vertical="center" wrapText="1"/>
    </xf>
    <xf numFmtId="0" fontId="16" fillId="0" borderId="0" xfId="1" applyFont="1"/>
    <xf numFmtId="0" fontId="16" fillId="0" borderId="0" xfId="1" applyFont="1" applyAlignment="1">
      <alignment horizontal="right"/>
    </xf>
    <xf numFmtId="0" fontId="16" fillId="0" borderId="0" xfId="1" applyFont="1" applyAlignment="1">
      <alignment horizontal="right" readingOrder="2"/>
    </xf>
    <xf numFmtId="0" fontId="16" fillId="0" borderId="4" xfId="1" applyFont="1" applyFill="1" applyBorder="1" applyAlignment="1">
      <alignment horizontal="center" vertical="center" wrapText="1" readingOrder="2"/>
    </xf>
    <xf numFmtId="164" fontId="20" fillId="0" borderId="4" xfId="1" applyNumberFormat="1" applyFont="1" applyBorder="1" applyAlignment="1">
      <alignment horizontal="center" vertical="center" wrapText="1" readingOrder="2"/>
    </xf>
    <xf numFmtId="164" fontId="22" fillId="0" borderId="4" xfId="1" applyNumberFormat="1" applyFont="1" applyFill="1" applyBorder="1" applyAlignment="1">
      <alignment horizontal="center" vertical="center" wrapText="1" readingOrder="2"/>
    </xf>
    <xf numFmtId="164" fontId="22" fillId="0" borderId="4" xfId="1" applyNumberFormat="1" applyFont="1" applyFill="1" applyBorder="1" applyAlignment="1">
      <alignment horizontal="center" vertical="center"/>
    </xf>
    <xf numFmtId="0" fontId="19" fillId="0" borderId="4" xfId="1" applyFont="1" applyFill="1" applyBorder="1" applyAlignment="1">
      <alignment horizontal="center" vertical="center"/>
    </xf>
    <xf numFmtId="0" fontId="16" fillId="0" borderId="0" xfId="1" applyFont="1" applyFill="1"/>
    <xf numFmtId="164" fontId="19" fillId="0" borderId="4" xfId="1" applyNumberFormat="1" applyFont="1" applyFill="1" applyBorder="1" applyAlignment="1">
      <alignment horizontal="center" vertical="center"/>
    </xf>
    <xf numFmtId="0" fontId="19" fillId="0" borderId="4" xfId="1" applyFont="1" applyFill="1" applyBorder="1" applyAlignment="1">
      <alignment horizontal="center" vertical="center" wrapText="1" readingOrder="2"/>
    </xf>
    <xf numFmtId="0" fontId="28" fillId="0" borderId="4" xfId="1" applyFont="1" applyFill="1" applyBorder="1" applyAlignment="1">
      <alignment horizontal="center" vertical="center"/>
    </xf>
    <xf numFmtId="0" fontId="18" fillId="0" borderId="0" xfId="1" applyFont="1" applyAlignment="1">
      <alignment horizontal="right" readingOrder="2"/>
    </xf>
    <xf numFmtId="0" fontId="17" fillId="0" borderId="0" xfId="1" applyFont="1"/>
    <xf numFmtId="0" fontId="22" fillId="0" borderId="0" xfId="1" applyFont="1"/>
    <xf numFmtId="164" fontId="16" fillId="0" borderId="0" xfId="1" applyNumberFormat="1" applyFont="1" applyAlignment="1">
      <alignment horizontal="right"/>
    </xf>
    <xf numFmtId="2" fontId="16" fillId="0" borderId="0" xfId="1" applyNumberFormat="1" applyFont="1" applyAlignment="1">
      <alignment horizontal="right"/>
    </xf>
    <xf numFmtId="164" fontId="16" fillId="0" borderId="0" xfId="1" applyNumberFormat="1" applyFont="1"/>
    <xf numFmtId="0" fontId="0" fillId="0" borderId="4" xfId="0" applyBorder="1"/>
    <xf numFmtId="0" fontId="0" fillId="7" borderId="4" xfId="0" applyFill="1" applyBorder="1"/>
    <xf numFmtId="0" fontId="1" fillId="7" borderId="4" xfId="0" applyFont="1" applyFill="1" applyBorder="1"/>
    <xf numFmtId="0" fontId="11" fillId="7" borderId="4" xfId="0" applyFont="1" applyFill="1" applyBorder="1" applyAlignment="1">
      <alignment horizontal="center" vertical="center"/>
    </xf>
    <xf numFmtId="0" fontId="0" fillId="0" borderId="0" xfId="0" applyBorder="1" applyAlignment="1">
      <alignment vertical="top" wrapText="1"/>
    </xf>
    <xf numFmtId="0" fontId="4" fillId="0" borderId="0" xfId="0" applyFont="1" applyBorder="1"/>
    <xf numFmtId="0" fontId="8" fillId="0" borderId="0" xfId="0" applyFont="1" applyBorder="1" applyAlignment="1">
      <alignment horizontal="right"/>
    </xf>
    <xf numFmtId="0" fontId="20" fillId="0" borderId="0" xfId="4" applyFont="1"/>
    <xf numFmtId="0" fontId="17" fillId="0" borderId="0" xfId="4" applyFont="1"/>
    <xf numFmtId="0" fontId="31" fillId="0" borderId="0" xfId="4" applyAlignment="1">
      <alignment horizontal="right"/>
    </xf>
    <xf numFmtId="0" fontId="31" fillId="0" borderId="0" xfId="4"/>
    <xf numFmtId="9" fontId="20" fillId="0" borderId="4" xfId="2" applyFont="1" applyBorder="1" applyAlignment="1">
      <alignment horizontal="center" vertical="center" wrapText="1" readingOrder="2"/>
    </xf>
    <xf numFmtId="164" fontId="18" fillId="0" borderId="4" xfId="1" applyNumberFormat="1" applyFont="1" applyFill="1" applyBorder="1" applyAlignment="1">
      <alignment horizontal="center" vertical="center" wrapText="1" readingOrder="2"/>
    </xf>
    <xf numFmtId="9" fontId="20" fillId="0" borderId="4" xfId="2" applyFont="1" applyFill="1" applyBorder="1" applyAlignment="1">
      <alignment horizontal="center" vertical="center" wrapText="1" readingOrder="2"/>
    </xf>
    <xf numFmtId="9" fontId="20" fillId="3" borderId="4" xfId="2" applyFont="1" applyFill="1" applyBorder="1" applyAlignment="1">
      <alignment horizontal="center" vertical="center" wrapText="1" readingOrder="2"/>
    </xf>
    <xf numFmtId="164" fontId="18" fillId="0" borderId="4" xfId="1" applyNumberFormat="1" applyFont="1" applyFill="1" applyBorder="1" applyAlignment="1">
      <alignment horizontal="center" vertical="center" readingOrder="2"/>
    </xf>
    <xf numFmtId="164" fontId="18" fillId="0" borderId="4" xfId="1" applyNumberFormat="1" applyFont="1" applyFill="1" applyBorder="1" applyAlignment="1">
      <alignment horizontal="center" vertical="center"/>
    </xf>
    <xf numFmtId="164" fontId="33" fillId="0" borderId="4" xfId="1" applyNumberFormat="1" applyFont="1" applyFill="1" applyBorder="1" applyAlignment="1">
      <alignment horizontal="center" vertical="center" wrapText="1" readingOrder="2"/>
    </xf>
    <xf numFmtId="9" fontId="20" fillId="7" borderId="4" xfId="2" applyFont="1" applyFill="1" applyBorder="1" applyAlignment="1">
      <alignment horizontal="center" vertical="center" wrapText="1" readingOrder="2"/>
    </xf>
    <xf numFmtId="164" fontId="3" fillId="0" borderId="4" xfId="1" applyNumberFormat="1" applyFont="1" applyFill="1" applyBorder="1" applyAlignment="1">
      <alignment horizontal="center" vertical="center" readingOrder="2"/>
    </xf>
    <xf numFmtId="9" fontId="20" fillId="0" borderId="5" xfId="2" applyFont="1" applyBorder="1" applyAlignment="1">
      <alignment horizontal="center" vertical="center" wrapText="1" readingOrder="2"/>
    </xf>
    <xf numFmtId="164" fontId="18" fillId="0" borderId="5" xfId="1" applyNumberFormat="1" applyFont="1" applyFill="1" applyBorder="1" applyAlignment="1">
      <alignment horizontal="center" vertical="center" wrapText="1" readingOrder="2"/>
    </xf>
    <xf numFmtId="164" fontId="22" fillId="0" borderId="5" xfId="1" applyNumberFormat="1" applyFont="1" applyFill="1" applyBorder="1" applyAlignment="1">
      <alignment horizontal="center" vertical="center" wrapText="1" readingOrder="2"/>
    </xf>
    <xf numFmtId="164" fontId="22" fillId="0" borderId="5" xfId="1" applyNumberFormat="1" applyFont="1" applyFill="1" applyBorder="1" applyAlignment="1">
      <alignment horizontal="center" vertical="center"/>
    </xf>
    <xf numFmtId="0" fontId="16" fillId="0" borderId="4" xfId="1" applyFont="1" applyBorder="1"/>
    <xf numFmtId="0" fontId="16" fillId="0" borderId="4" xfId="1" applyFont="1" applyBorder="1" applyAlignment="1">
      <alignment horizontal="right"/>
    </xf>
    <xf numFmtId="164" fontId="22" fillId="0" borderId="4" xfId="1" applyNumberFormat="1" applyFont="1" applyBorder="1" applyAlignment="1">
      <alignment horizontal="center" vertical="center"/>
    </xf>
    <xf numFmtId="9" fontId="37" fillId="0" borderId="4" xfId="0" applyNumberFormat="1" applyFont="1" applyBorder="1" applyAlignment="1">
      <alignment horizontal="center" vertical="center"/>
    </xf>
    <xf numFmtId="0" fontId="30" fillId="7" borderId="4" xfId="0" applyFont="1" applyFill="1" applyBorder="1" applyAlignment="1">
      <alignment horizontal="center"/>
    </xf>
    <xf numFmtId="0" fontId="37" fillId="0" borderId="4" xfId="0" applyFont="1" applyBorder="1" applyAlignment="1">
      <alignment horizontal="center" vertical="center"/>
    </xf>
    <xf numFmtId="9" fontId="14" fillId="7" borderId="4" xfId="0" applyNumberFormat="1" applyFont="1" applyFill="1" applyBorder="1" applyAlignment="1">
      <alignment horizontal="center" vertical="center"/>
    </xf>
    <xf numFmtId="0" fontId="8" fillId="0" borderId="0" xfId="0" applyFont="1" applyAlignment="1">
      <alignment horizontal="right"/>
    </xf>
    <xf numFmtId="0" fontId="8" fillId="0" borderId="0" xfId="0" applyFont="1" applyAlignment="1">
      <alignment horizontal="right" vertical="center" wrapText="1"/>
    </xf>
    <xf numFmtId="0" fontId="8" fillId="0" borderId="0" xfId="0" applyFont="1" applyAlignment="1">
      <alignment horizontal="right" wrapText="1"/>
    </xf>
    <xf numFmtId="164" fontId="22" fillId="0" borderId="4" xfId="1" applyNumberFormat="1" applyFont="1" applyFill="1" applyBorder="1" applyAlignment="1">
      <alignment horizontal="center" vertical="center" wrapText="1"/>
    </xf>
    <xf numFmtId="0" fontId="11" fillId="4" borderId="4" xfId="0" applyFont="1" applyFill="1" applyBorder="1" applyAlignment="1">
      <alignment horizontal="center" vertical="center"/>
    </xf>
    <xf numFmtId="0" fontId="41" fillId="0" borderId="0" xfId="0" applyFont="1"/>
    <xf numFmtId="0" fontId="41" fillId="6" borderId="4" xfId="4" applyFont="1" applyFill="1" applyBorder="1" applyAlignment="1">
      <alignment horizontal="center" vertical="center" wrapText="1"/>
    </xf>
    <xf numFmtId="0" fontId="41" fillId="0" borderId="0" xfId="0" applyFont="1" applyBorder="1"/>
    <xf numFmtId="0" fontId="41" fillId="9" borderId="0" xfId="0" applyFont="1" applyFill="1"/>
    <xf numFmtId="0" fontId="32" fillId="9" borderId="11" xfId="4" applyFont="1" applyFill="1" applyBorder="1" applyAlignment="1">
      <alignment horizontal="right" vertical="center"/>
    </xf>
    <xf numFmtId="0" fontId="41" fillId="9" borderId="4" xfId="4" applyFont="1" applyFill="1" applyBorder="1" applyAlignment="1">
      <alignment horizontal="center" vertical="center"/>
    </xf>
    <xf numFmtId="9" fontId="41" fillId="9" borderId="4" xfId="4" applyNumberFormat="1" applyFont="1" applyFill="1" applyBorder="1" applyAlignment="1">
      <alignment horizontal="center" vertical="center"/>
    </xf>
    <xf numFmtId="0" fontId="32" fillId="9" borderId="11" xfId="4" applyFont="1" applyFill="1" applyBorder="1" applyAlignment="1">
      <alignment horizontal="right" vertical="center" wrapText="1"/>
    </xf>
    <xf numFmtId="0" fontId="42" fillId="9" borderId="5" xfId="4" applyFont="1" applyFill="1" applyBorder="1" applyAlignment="1">
      <alignment horizontal="center" vertical="center" wrapText="1"/>
    </xf>
    <xf numFmtId="0" fontId="32" fillId="9" borderId="5" xfId="4" applyFont="1" applyFill="1" applyBorder="1" applyAlignment="1">
      <alignment horizontal="center" vertical="center" wrapText="1"/>
    </xf>
    <xf numFmtId="0" fontId="32" fillId="9" borderId="1" xfId="4" applyFont="1" applyFill="1" applyBorder="1" applyAlignment="1">
      <alignment horizontal="center" vertical="center" wrapText="1"/>
    </xf>
    <xf numFmtId="0" fontId="32" fillId="9" borderId="4" xfId="4" applyFont="1" applyFill="1" applyBorder="1" applyAlignment="1">
      <alignment horizontal="center"/>
    </xf>
    <xf numFmtId="0" fontId="32" fillId="9" borderId="17" xfId="4" applyFont="1" applyFill="1" applyBorder="1" applyAlignment="1">
      <alignment horizontal="center" vertical="center"/>
    </xf>
    <xf numFmtId="14" fontId="32" fillId="9" borderId="3" xfId="4" applyNumberFormat="1" applyFont="1" applyFill="1" applyBorder="1" applyAlignment="1">
      <alignment horizontal="right"/>
    </xf>
    <xf numFmtId="14" fontId="32" fillId="9" borderId="4" xfId="4" applyNumberFormat="1" applyFont="1" applyFill="1" applyBorder="1" applyAlignment="1">
      <alignment horizontal="center"/>
    </xf>
    <xf numFmtId="0" fontId="43" fillId="0" borderId="0" xfId="4" applyFont="1"/>
    <xf numFmtId="0" fontId="32" fillId="6" borderId="12" xfId="4" applyFont="1" applyFill="1" applyBorder="1" applyAlignment="1">
      <alignment horizontal="right" vertical="center"/>
    </xf>
    <xf numFmtId="164" fontId="32" fillId="6" borderId="13" xfId="4" applyNumberFormat="1" applyFont="1" applyFill="1" applyBorder="1" applyAlignment="1">
      <alignment horizontal="right" vertical="center"/>
    </xf>
    <xf numFmtId="164" fontId="32" fillId="6" borderId="14" xfId="4" applyNumberFormat="1" applyFont="1" applyFill="1" applyBorder="1" applyAlignment="1">
      <alignment horizontal="right" vertical="center"/>
    </xf>
    <xf numFmtId="0" fontId="44" fillId="0" borderId="0" xfId="0" applyFont="1"/>
    <xf numFmtId="0" fontId="41" fillId="6" borderId="0" xfId="0" applyFont="1" applyFill="1"/>
    <xf numFmtId="0" fontId="32" fillId="6" borderId="15" xfId="4" applyFont="1" applyFill="1" applyBorder="1" applyAlignment="1">
      <alignment horizontal="right"/>
    </xf>
    <xf numFmtId="164" fontId="32" fillId="6" borderId="16" xfId="4" applyNumberFormat="1" applyFont="1" applyFill="1" applyBorder="1"/>
    <xf numFmtId="0" fontId="32" fillId="6" borderId="0" xfId="4" applyFont="1" applyFill="1"/>
    <xf numFmtId="0" fontId="12" fillId="6" borderId="7"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22" fillId="6" borderId="4" xfId="1" applyFont="1" applyFill="1" applyBorder="1" applyAlignment="1">
      <alignment horizontal="center" vertical="center" wrapText="1" readingOrder="2"/>
    </xf>
    <xf numFmtId="0" fontId="0" fillId="6" borderId="0" xfId="0" applyFill="1"/>
    <xf numFmtId="0" fontId="2" fillId="7" borderId="0" xfId="0" applyFont="1" applyFill="1" applyBorder="1" applyAlignment="1" applyProtection="1">
      <alignment horizontal="center"/>
    </xf>
    <xf numFmtId="0" fontId="45" fillId="0" borderId="4" xfId="0" applyFont="1" applyBorder="1" applyAlignment="1">
      <alignment horizontal="center" vertical="center" wrapText="1"/>
    </xf>
    <xf numFmtId="164" fontId="45" fillId="0" borderId="4" xfId="0" applyNumberFormat="1" applyFont="1" applyBorder="1" applyAlignment="1">
      <alignment horizontal="center" vertical="center" wrapText="1"/>
    </xf>
    <xf numFmtId="0" fontId="41" fillId="12" borderId="0" xfId="0" applyFont="1" applyFill="1" applyBorder="1" applyAlignment="1">
      <alignment horizontal="center"/>
    </xf>
    <xf numFmtId="0" fontId="41" fillId="3" borderId="4" xfId="0" applyFont="1" applyFill="1" applyBorder="1" applyAlignment="1">
      <alignment horizontal="center" vertical="center"/>
    </xf>
    <xf numFmtId="0" fontId="47" fillId="0" borderId="0" xfId="0" applyFont="1"/>
    <xf numFmtId="0" fontId="47" fillId="0" borderId="0" xfId="0" applyFont="1" applyBorder="1"/>
    <xf numFmtId="0" fontId="47" fillId="0" borderId="4" xfId="0" applyFont="1" applyBorder="1"/>
    <xf numFmtId="0" fontId="41" fillId="0" borderId="5" xfId="0" applyFont="1" applyBorder="1"/>
    <xf numFmtId="0" fontId="47" fillId="0" borderId="5" xfId="0" applyFont="1" applyBorder="1"/>
    <xf numFmtId="0" fontId="41" fillId="7" borderId="4" xfId="0" applyFont="1" applyFill="1" applyBorder="1" applyAlignment="1" applyProtection="1">
      <alignment horizontal="center" vertical="center"/>
      <protection locked="0"/>
    </xf>
    <xf numFmtId="0" fontId="41" fillId="7" borderId="4" xfId="0" applyFont="1" applyFill="1" applyBorder="1" applyAlignment="1">
      <alignment horizontal="center" vertical="center"/>
    </xf>
    <xf numFmtId="0" fontId="41" fillId="7" borderId="8" xfId="0" applyFont="1" applyFill="1" applyBorder="1" applyAlignment="1">
      <alignment horizontal="center" vertical="center"/>
    </xf>
    <xf numFmtId="0" fontId="41" fillId="6" borderId="4"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4" borderId="8" xfId="0" applyFont="1" applyFill="1" applyBorder="1" applyAlignment="1">
      <alignment horizontal="center" vertical="center" wrapText="1"/>
    </xf>
    <xf numFmtId="0" fontId="41" fillId="0" borderId="4" xfId="0" applyFont="1" applyBorder="1" applyAlignment="1">
      <alignment horizontal="center" vertical="center"/>
    </xf>
    <xf numFmtId="9" fontId="41" fillId="0" borderId="4" xfId="0" applyNumberFormat="1" applyFont="1" applyBorder="1" applyAlignment="1">
      <alignment horizontal="center" vertical="center"/>
    </xf>
    <xf numFmtId="1" fontId="41" fillId="0" borderId="4" xfId="5" applyNumberFormat="1" applyFont="1" applyBorder="1" applyAlignment="1">
      <alignment horizontal="center" vertical="center"/>
    </xf>
    <xf numFmtId="164" fontId="41" fillId="0" borderId="4" xfId="0" applyNumberFormat="1" applyFont="1" applyBorder="1" applyAlignment="1" applyProtection="1">
      <alignment horizontal="center" vertical="center"/>
      <protection locked="0"/>
    </xf>
    <xf numFmtId="164" fontId="45" fillId="2" borderId="4" xfId="0" applyNumberFormat="1" applyFont="1" applyFill="1" applyBorder="1" applyAlignment="1">
      <alignment horizontal="center"/>
    </xf>
    <xf numFmtId="0" fontId="46" fillId="4" borderId="4" xfId="0" applyFont="1" applyFill="1" applyBorder="1" applyAlignment="1">
      <alignment horizontal="center" vertical="center"/>
    </xf>
    <xf numFmtId="0" fontId="46" fillId="9" borderId="4" xfId="0" applyFont="1" applyFill="1" applyBorder="1" applyAlignment="1">
      <alignment horizontal="center" vertical="center"/>
    </xf>
    <xf numFmtId="0" fontId="46" fillId="5" borderId="8" xfId="0" applyFont="1" applyFill="1" applyBorder="1" applyAlignment="1">
      <alignment horizontal="center"/>
    </xf>
    <xf numFmtId="0" fontId="46" fillId="4" borderId="8" xfId="0" applyFont="1" applyFill="1" applyBorder="1" applyAlignment="1">
      <alignment horizontal="center" vertical="center"/>
    </xf>
    <xf numFmtId="0" fontId="49" fillId="0" borderId="0" xfId="0" applyFont="1" applyBorder="1"/>
    <xf numFmtId="0" fontId="49" fillId="0" borderId="0" xfId="0" applyFont="1"/>
    <xf numFmtId="0" fontId="11" fillId="13" borderId="0" xfId="0" applyFont="1" applyFill="1" applyAlignment="1">
      <alignment vertical="top" wrapText="1"/>
    </xf>
    <xf numFmtId="0" fontId="41" fillId="13" borderId="4" xfId="0" applyFont="1" applyFill="1" applyBorder="1" applyAlignment="1">
      <alignment horizontal="center" vertical="center"/>
    </xf>
    <xf numFmtId="9" fontId="41" fillId="13" borderId="4" xfId="0" applyNumberFormat="1" applyFont="1" applyFill="1" applyBorder="1" applyAlignment="1">
      <alignment horizontal="center" vertical="center"/>
    </xf>
    <xf numFmtId="0" fontId="0" fillId="13" borderId="0" xfId="0" applyFill="1"/>
    <xf numFmtId="0" fontId="46" fillId="13" borderId="0" xfId="0" applyFont="1" applyFill="1" applyAlignment="1">
      <alignment horizontal="center"/>
    </xf>
    <xf numFmtId="0" fontId="4" fillId="13" borderId="8" xfId="0" applyFont="1" applyFill="1" applyBorder="1" applyAlignment="1">
      <alignment horizontal="center" vertical="center" wrapText="1"/>
    </xf>
    <xf numFmtId="0" fontId="4" fillId="13" borderId="8" xfId="0" applyFont="1" applyFill="1" applyBorder="1" applyAlignment="1">
      <alignment horizontal="center" vertical="top" wrapText="1"/>
    </xf>
    <xf numFmtId="0" fontId="50" fillId="0" borderId="0" xfId="0" applyFont="1" applyAlignment="1">
      <alignment horizontal="right"/>
    </xf>
    <xf numFmtId="0" fontId="51" fillId="0" borderId="0" xfId="0" applyFont="1" applyBorder="1"/>
    <xf numFmtId="0" fontId="50" fillId="0" borderId="0" xfId="0" applyFont="1" applyAlignment="1">
      <alignment horizontal="right" vertical="center" wrapText="1"/>
    </xf>
    <xf numFmtId="0" fontId="50" fillId="0" borderId="0" xfId="0" applyFont="1" applyBorder="1" applyAlignment="1">
      <alignment horizontal="right"/>
    </xf>
    <xf numFmtId="164" fontId="16" fillId="7" borderId="0" xfId="1" applyNumberFormat="1" applyFont="1" applyFill="1" applyBorder="1" applyAlignment="1">
      <alignment horizontal="right"/>
    </xf>
    <xf numFmtId="0" fontId="16" fillId="0" borderId="0" xfId="1" applyFont="1" applyBorder="1" applyAlignment="1">
      <alignment horizontal="center" vertical="center" wrapText="1" readingOrder="2"/>
    </xf>
    <xf numFmtId="0" fontId="16" fillId="0" borderId="0" xfId="1" applyFont="1" applyAlignment="1">
      <alignment horizontal="center" readingOrder="2"/>
    </xf>
    <xf numFmtId="0" fontId="16" fillId="0" borderId="0" xfId="1" applyFont="1" applyAlignment="1">
      <alignment horizontal="center" readingOrder="2"/>
    </xf>
    <xf numFmtId="0" fontId="16" fillId="14" borderId="0" xfId="1" applyFont="1" applyFill="1"/>
    <xf numFmtId="0" fontId="4" fillId="14" borderId="8" xfId="0" applyFont="1" applyFill="1" applyBorder="1" applyAlignment="1">
      <alignment horizontal="center" vertical="top" wrapText="1"/>
    </xf>
    <xf numFmtId="164" fontId="41" fillId="14" borderId="4" xfId="0" applyNumberFormat="1" applyFont="1" applyFill="1" applyBorder="1" applyAlignment="1" applyProtection="1">
      <alignment horizontal="center" vertical="center"/>
      <protection locked="0"/>
    </xf>
    <xf numFmtId="0" fontId="17" fillId="0" borderId="4" xfId="1" applyFont="1" applyBorder="1"/>
    <xf numFmtId="0" fontId="15" fillId="0" borderId="4" xfId="1" applyBorder="1"/>
    <xf numFmtId="164" fontId="22" fillId="15" borderId="4" xfId="1" applyNumberFormat="1" applyFont="1" applyFill="1" applyBorder="1" applyAlignment="1">
      <alignment horizontal="center" vertical="center"/>
    </xf>
    <xf numFmtId="164" fontId="11" fillId="7" borderId="4" xfId="0" applyNumberFormat="1" applyFont="1" applyFill="1" applyBorder="1" applyAlignment="1">
      <alignment horizontal="center" vertical="center"/>
    </xf>
    <xf numFmtId="164" fontId="22" fillId="16" borderId="4" xfId="1" applyNumberFormat="1" applyFont="1" applyFill="1" applyBorder="1" applyAlignment="1">
      <alignment horizontal="center" vertical="center"/>
    </xf>
    <xf numFmtId="0" fontId="16" fillId="16" borderId="4" xfId="1" applyFont="1" applyFill="1" applyBorder="1"/>
    <xf numFmtId="0" fontId="16" fillId="16" borderId="4" xfId="1" applyFont="1" applyFill="1" applyBorder="1" applyAlignment="1">
      <alignment horizontal="right"/>
    </xf>
    <xf numFmtId="0" fontId="16" fillId="0" borderId="0" xfId="1" applyFont="1" applyBorder="1" applyAlignment="1">
      <alignment readingOrder="2"/>
    </xf>
    <xf numFmtId="0" fontId="16" fillId="0" borderId="0" xfId="1" applyFont="1" applyBorder="1" applyAlignment="1">
      <alignment vertical="center" wrapText="1" readingOrder="2"/>
    </xf>
    <xf numFmtId="0" fontId="16" fillId="0" borderId="0" xfId="1" applyFont="1" applyBorder="1"/>
    <xf numFmtId="0" fontId="22" fillId="0" borderId="0" xfId="1" applyFont="1" applyBorder="1" applyAlignment="1">
      <alignment readingOrder="2"/>
    </xf>
    <xf numFmtId="0" fontId="16" fillId="0" borderId="0" xfId="1" applyFont="1" applyBorder="1" applyAlignment="1">
      <alignment horizontal="right"/>
    </xf>
    <xf numFmtId="0" fontId="0" fillId="0" borderId="0" xfId="0" applyFill="1"/>
    <xf numFmtId="0" fontId="0" fillId="0" borderId="18" xfId="0" applyBorder="1" applyAlignment="1"/>
    <xf numFmtId="0" fontId="0" fillId="0" borderId="0" xfId="0" applyBorder="1" applyAlignment="1"/>
    <xf numFmtId="0" fontId="16" fillId="0" borderId="0" xfId="1" applyFont="1" applyAlignment="1">
      <alignment readingOrder="2"/>
    </xf>
    <xf numFmtId="164" fontId="11" fillId="7" borderId="5" xfId="0" applyNumberFormat="1" applyFont="1" applyFill="1" applyBorder="1" applyAlignment="1">
      <alignment horizontal="center" vertical="center"/>
    </xf>
    <xf numFmtId="0" fontId="11" fillId="7" borderId="5" xfId="0" applyFont="1" applyFill="1" applyBorder="1" applyAlignment="1">
      <alignment horizontal="center" vertical="center"/>
    </xf>
    <xf numFmtId="0" fontId="12" fillId="6" borderId="4" xfId="0" applyFont="1" applyFill="1" applyBorder="1" applyAlignment="1">
      <alignment horizontal="center" vertical="center" wrapText="1"/>
    </xf>
    <xf numFmtId="0" fontId="53" fillId="0" borderId="4" xfId="1" applyFont="1" applyBorder="1" applyAlignment="1">
      <alignment horizontal="center"/>
    </xf>
    <xf numFmtId="0" fontId="52" fillId="0" borderId="4" xfId="0" applyFont="1" applyFill="1" applyBorder="1" applyAlignment="1">
      <alignment horizontal="center" vertical="center"/>
    </xf>
    <xf numFmtId="0" fontId="54" fillId="0" borderId="4" xfId="1" applyFont="1" applyFill="1" applyBorder="1" applyAlignment="1">
      <alignment horizontal="center" vertical="center"/>
    </xf>
    <xf numFmtId="0" fontId="12" fillId="3" borderId="5" xfId="0" applyFont="1" applyFill="1" applyBorder="1" applyAlignment="1">
      <alignment horizontal="center" vertical="center" wrapText="1"/>
    </xf>
    <xf numFmtId="0" fontId="38" fillId="11" borderId="5" xfId="0" applyFont="1" applyFill="1" applyBorder="1" applyAlignment="1">
      <alignment horizontal="center" vertical="center"/>
    </xf>
    <xf numFmtId="0" fontId="4" fillId="0" borderId="0" xfId="0" applyFont="1" applyBorder="1" applyAlignment="1"/>
    <xf numFmtId="0" fontId="55" fillId="0" borderId="0" xfId="0" applyFont="1" applyBorder="1"/>
    <xf numFmtId="0" fontId="55" fillId="0" borderId="0" xfId="0" applyFont="1" applyAlignment="1">
      <alignment horizontal="center"/>
    </xf>
    <xf numFmtId="0" fontId="52" fillId="0" borderId="0" xfId="0" applyFont="1"/>
    <xf numFmtId="0" fontId="55" fillId="0" borderId="0" xfId="0" applyFont="1"/>
    <xf numFmtId="0" fontId="12" fillId="0" borderId="0" xfId="0" applyFont="1" applyBorder="1"/>
    <xf numFmtId="0" fontId="41" fillId="0" borderId="0" xfId="0" applyFont="1" applyBorder="1" applyAlignment="1">
      <alignment horizontal="center"/>
    </xf>
    <xf numFmtId="0" fontId="41" fillId="0" borderId="0" xfId="0" applyFont="1" applyBorder="1" applyAlignment="1">
      <alignment horizontal="right"/>
    </xf>
    <xf numFmtId="0" fontId="8" fillId="0" borderId="0" xfId="0" applyFont="1" applyBorder="1" applyAlignment="1">
      <alignment horizontal="right" vertical="center" wrapText="1"/>
    </xf>
    <xf numFmtId="164" fontId="19" fillId="0" borderId="4" xfId="1" applyNumberFormat="1" applyFont="1" applyFill="1" applyBorder="1" applyAlignment="1" applyProtection="1">
      <alignment horizontal="center" vertical="center" wrapText="1" readingOrder="2"/>
      <protection locked="0"/>
    </xf>
    <xf numFmtId="164" fontId="24" fillId="0" borderId="4" xfId="1" applyNumberFormat="1" applyFont="1" applyFill="1" applyBorder="1" applyAlignment="1" applyProtection="1">
      <alignment horizontal="center" vertical="center" wrapText="1" readingOrder="2"/>
      <protection locked="0"/>
    </xf>
    <xf numFmtId="164" fontId="19" fillId="0" borderId="4" xfId="1" applyNumberFormat="1" applyFont="1" applyFill="1" applyBorder="1" applyAlignment="1" applyProtection="1">
      <alignment horizontal="center" vertical="center"/>
      <protection locked="0"/>
    </xf>
    <xf numFmtId="164" fontId="19" fillId="7" borderId="4" xfId="1" applyNumberFormat="1" applyFont="1" applyFill="1" applyBorder="1" applyAlignment="1" applyProtection="1">
      <alignment horizontal="center" vertical="center" wrapText="1" readingOrder="2"/>
      <protection locked="0"/>
    </xf>
    <xf numFmtId="164" fontId="26" fillId="0" borderId="4" xfId="1" applyNumberFormat="1" applyFont="1" applyFill="1" applyBorder="1" applyAlignment="1" applyProtection="1">
      <alignment horizontal="center" vertical="center" wrapText="1" readingOrder="2"/>
      <protection locked="0"/>
    </xf>
    <xf numFmtId="164" fontId="21" fillId="0" borderId="4" xfId="1" applyNumberFormat="1" applyFont="1" applyBorder="1" applyAlignment="1" applyProtection="1">
      <alignment horizontal="center" vertical="center" wrapText="1" readingOrder="2"/>
      <protection locked="0"/>
    </xf>
    <xf numFmtId="164" fontId="23" fillId="0" borderId="4" xfId="1" applyNumberFormat="1" applyFont="1" applyFill="1" applyBorder="1" applyAlignment="1" applyProtection="1">
      <alignment horizontal="center" vertical="center" wrapText="1" readingOrder="2"/>
      <protection locked="0"/>
    </xf>
    <xf numFmtId="164" fontId="23" fillId="0" borderId="4" xfId="1" applyNumberFormat="1" applyFont="1" applyFill="1" applyBorder="1" applyAlignment="1" applyProtection="1">
      <alignment horizontal="center" vertical="center" readingOrder="2"/>
      <protection locked="0"/>
    </xf>
    <xf numFmtId="164" fontId="23" fillId="0" borderId="4" xfId="1" applyNumberFormat="1" applyFont="1" applyFill="1" applyBorder="1" applyAlignment="1" applyProtection="1">
      <alignment horizontal="center" vertical="center"/>
      <protection locked="0"/>
    </xf>
    <xf numFmtId="164" fontId="25" fillId="0" borderId="4" xfId="1" applyNumberFormat="1" applyFont="1" applyFill="1" applyBorder="1" applyAlignment="1" applyProtection="1">
      <alignment horizontal="center" vertical="center" wrapText="1" readingOrder="2"/>
      <protection locked="0"/>
    </xf>
    <xf numFmtId="164" fontId="1" fillId="0" borderId="4" xfId="1" applyNumberFormat="1" applyFont="1" applyFill="1" applyBorder="1" applyAlignment="1" applyProtection="1">
      <alignment horizontal="center" vertical="center" readingOrder="2"/>
      <protection locked="0"/>
    </xf>
    <xf numFmtId="164" fontId="27" fillId="0" borderId="4" xfId="1" applyNumberFormat="1" applyFont="1" applyFill="1" applyBorder="1" applyAlignment="1" applyProtection="1">
      <alignment horizontal="center" vertical="center" readingOrder="2"/>
      <protection locked="0"/>
    </xf>
    <xf numFmtId="0" fontId="11" fillId="0" borderId="4" xfId="0" applyFont="1" applyBorder="1" applyProtection="1">
      <protection locked="0"/>
    </xf>
    <xf numFmtId="0" fontId="11" fillId="7" borderId="4" xfId="0" applyFont="1" applyFill="1" applyBorder="1" applyAlignment="1" applyProtection="1">
      <alignment horizontal="center" vertical="center"/>
      <protection locked="0"/>
    </xf>
    <xf numFmtId="0" fontId="0" fillId="0" borderId="0" xfId="0" applyProtection="1">
      <protection locked="0"/>
    </xf>
    <xf numFmtId="0" fontId="0" fillId="0" borderId="4" xfId="0" applyBorder="1" applyProtection="1">
      <protection locked="0"/>
    </xf>
    <xf numFmtId="14" fontId="22" fillId="7" borderId="4" xfId="1" applyNumberFormat="1" applyFont="1" applyFill="1" applyBorder="1" applyAlignment="1" applyProtection="1">
      <alignment horizontal="center" wrapText="1" readingOrder="2"/>
      <protection locked="0"/>
    </xf>
    <xf numFmtId="14" fontId="34" fillId="7" borderId="4" xfId="1" applyNumberFormat="1" applyFont="1" applyFill="1" applyBorder="1" applyAlignment="1" applyProtection="1">
      <alignment horizontal="center" wrapText="1" readingOrder="2"/>
      <protection locked="0"/>
    </xf>
    <xf numFmtId="14" fontId="22" fillId="7" borderId="4" xfId="1" applyNumberFormat="1" applyFont="1" applyFill="1" applyBorder="1" applyAlignment="1" applyProtection="1">
      <alignment horizontal="center"/>
      <protection locked="0"/>
    </xf>
    <xf numFmtId="14" fontId="35" fillId="7" borderId="4" xfId="1" applyNumberFormat="1" applyFont="1" applyFill="1" applyBorder="1" applyAlignment="1" applyProtection="1">
      <alignment horizontal="center" wrapText="1" readingOrder="2"/>
      <protection locked="0"/>
    </xf>
    <xf numFmtId="14" fontId="22" fillId="7" borderId="5" xfId="1" applyNumberFormat="1" applyFont="1" applyFill="1" applyBorder="1" applyAlignment="1" applyProtection="1">
      <alignment horizontal="center"/>
      <protection locked="0"/>
    </xf>
    <xf numFmtId="0" fontId="20" fillId="0" borderId="5" xfId="4" applyFont="1" applyBorder="1" applyAlignment="1" applyProtection="1">
      <alignment horizontal="center" vertical="center" wrapText="1"/>
      <protection locked="0"/>
    </xf>
    <xf numFmtId="0" fontId="20" fillId="0" borderId="1" xfId="4" applyFont="1" applyBorder="1" applyAlignment="1" applyProtection="1">
      <alignment horizontal="center" vertical="center" wrapText="1"/>
      <protection locked="0"/>
    </xf>
    <xf numFmtId="0" fontId="17" fillId="0" borderId="4" xfId="4" applyFont="1" applyBorder="1" applyAlignment="1" applyProtection="1">
      <alignment horizontal="center"/>
      <protection locked="0"/>
    </xf>
    <xf numFmtId="0" fontId="17" fillId="0" borderId="1" xfId="4" applyFont="1" applyBorder="1" applyAlignment="1" applyProtection="1">
      <alignment horizontal="center" vertical="center" wrapText="1"/>
      <protection locked="0"/>
    </xf>
    <xf numFmtId="164" fontId="20" fillId="0" borderId="8" xfId="4" applyNumberFormat="1" applyFont="1" applyBorder="1" applyAlignment="1" applyProtection="1">
      <alignment horizontal="right" vertical="center"/>
      <protection locked="0"/>
    </xf>
    <xf numFmtId="0" fontId="17" fillId="0" borderId="5" xfId="4" applyFont="1" applyBorder="1" applyAlignment="1" applyProtection="1">
      <alignment horizontal="center" vertical="center" wrapText="1"/>
      <protection locked="0"/>
    </xf>
    <xf numFmtId="164" fontId="20" fillId="0" borderId="4" xfId="4" applyNumberFormat="1" applyFont="1" applyBorder="1" applyAlignment="1" applyProtection="1">
      <alignment horizontal="right" vertical="center"/>
      <protection locked="0"/>
    </xf>
    <xf numFmtId="0" fontId="17" fillId="0" borderId="4" xfId="4" applyFont="1" applyBorder="1" applyProtection="1">
      <protection locked="0"/>
    </xf>
    <xf numFmtId="164" fontId="20" fillId="0" borderId="1" xfId="4" applyNumberFormat="1" applyFont="1" applyBorder="1" applyAlignment="1" applyProtection="1">
      <alignment horizontal="right" vertical="center"/>
      <protection locked="0"/>
    </xf>
    <xf numFmtId="164" fontId="20" fillId="0" borderId="5" xfId="4" applyNumberFormat="1" applyFont="1" applyBorder="1" applyAlignment="1" applyProtection="1">
      <alignment horizontal="right" vertical="center"/>
      <protection locked="0"/>
    </xf>
    <xf numFmtId="0" fontId="41" fillId="0" borderId="5" xfId="0" applyFont="1" applyBorder="1" applyProtection="1">
      <protection locked="0"/>
    </xf>
    <xf numFmtId="0" fontId="47" fillId="0" borderId="0" xfId="0" applyFont="1" applyProtection="1">
      <protection locked="0"/>
    </xf>
    <xf numFmtId="14" fontId="20" fillId="0" borderId="3" xfId="4" applyNumberFormat="1" applyFont="1" applyBorder="1" applyAlignment="1" applyProtection="1">
      <alignment horizontal="right" vertical="center"/>
      <protection locked="0"/>
    </xf>
    <xf numFmtId="14" fontId="20" fillId="0" borderId="10" xfId="4" applyNumberFormat="1" applyFont="1" applyBorder="1" applyAlignment="1" applyProtection="1">
      <alignment horizontal="right" vertical="center"/>
      <protection locked="0"/>
    </xf>
    <xf numFmtId="164" fontId="48" fillId="0" borderId="4" xfId="0" applyNumberFormat="1" applyFont="1" applyBorder="1" applyAlignment="1" applyProtection="1">
      <alignment horizontal="center" vertical="center"/>
    </xf>
    <xf numFmtId="10" fontId="21" fillId="0" borderId="4" xfId="2" applyNumberFormat="1" applyFont="1" applyBorder="1" applyAlignment="1">
      <alignment horizontal="center" vertical="center" wrapText="1" readingOrder="2"/>
    </xf>
    <xf numFmtId="165" fontId="21" fillId="0" borderId="4" xfId="2" applyNumberFormat="1" applyFont="1" applyBorder="1" applyAlignment="1">
      <alignment horizontal="center" vertical="center" wrapText="1" readingOrder="2"/>
    </xf>
    <xf numFmtId="165" fontId="21" fillId="0" borderId="4" xfId="2" applyNumberFormat="1" applyFont="1" applyFill="1" applyBorder="1" applyAlignment="1">
      <alignment horizontal="center" vertical="center" wrapText="1" readingOrder="2"/>
    </xf>
    <xf numFmtId="165" fontId="21" fillId="7" borderId="4" xfId="2" applyNumberFormat="1" applyFont="1" applyFill="1" applyBorder="1" applyAlignment="1">
      <alignment horizontal="center" vertical="center" wrapText="1" readingOrder="2"/>
    </xf>
    <xf numFmtId="10" fontId="14" fillId="7" borderId="4" xfId="0" applyNumberFormat="1" applyFont="1" applyFill="1" applyBorder="1" applyAlignment="1">
      <alignment horizontal="center" vertical="center"/>
    </xf>
    <xf numFmtId="2" fontId="20" fillId="0" borderId="4" xfId="1" applyNumberFormat="1" applyFont="1" applyBorder="1" applyAlignment="1" applyProtection="1">
      <alignment horizontal="center" vertical="center" wrapText="1" readingOrder="1"/>
      <protection locked="0"/>
    </xf>
    <xf numFmtId="2" fontId="18" fillId="0" borderId="4" xfId="1" applyNumberFormat="1" applyFont="1" applyFill="1" applyBorder="1" applyAlignment="1" applyProtection="1">
      <alignment horizontal="center" vertical="center" wrapText="1" readingOrder="1"/>
      <protection locked="0"/>
    </xf>
    <xf numFmtId="2" fontId="18" fillId="0" borderId="4" xfId="1" applyNumberFormat="1" applyFont="1" applyFill="1" applyBorder="1" applyAlignment="1" applyProtection="1">
      <alignment horizontal="center" vertical="center" readingOrder="1"/>
      <protection locked="0"/>
    </xf>
    <xf numFmtId="2" fontId="33" fillId="0" borderId="4" xfId="1" applyNumberFormat="1" applyFont="1" applyFill="1" applyBorder="1" applyAlignment="1" applyProtection="1">
      <alignment horizontal="center" vertical="center" wrapText="1" readingOrder="1"/>
      <protection locked="0"/>
    </xf>
    <xf numFmtId="2" fontId="3" fillId="0" borderId="4" xfId="1" applyNumberFormat="1" applyFont="1" applyFill="1" applyBorder="1" applyAlignment="1" applyProtection="1">
      <alignment horizontal="center" vertical="center" readingOrder="1"/>
      <protection locked="0"/>
    </xf>
    <xf numFmtId="2" fontId="18" fillId="0" borderId="5" xfId="1" applyNumberFormat="1" applyFont="1" applyFill="1" applyBorder="1" applyAlignment="1" applyProtection="1">
      <alignment horizontal="center" vertical="center" wrapText="1" readingOrder="1"/>
      <protection locked="0"/>
    </xf>
    <xf numFmtId="2" fontId="22" fillId="0" borderId="4" xfId="1" applyNumberFormat="1" applyFont="1" applyBorder="1" applyAlignment="1">
      <alignment horizontal="center" vertical="center"/>
    </xf>
    <xf numFmtId="10" fontId="11" fillId="0" borderId="4" xfId="0" applyNumberFormat="1" applyFont="1" applyBorder="1" applyAlignment="1">
      <alignment horizontal="center" vertical="center"/>
    </xf>
    <xf numFmtId="10" fontId="11" fillId="0" borderId="5" xfId="0" applyNumberFormat="1" applyFont="1" applyBorder="1" applyAlignment="1">
      <alignment horizontal="center" vertical="center"/>
    </xf>
    <xf numFmtId="2" fontId="18" fillId="0" borderId="0" xfId="1" applyNumberFormat="1" applyFont="1" applyBorder="1" applyAlignment="1" applyProtection="1">
      <alignment horizontal="center" vertical="center" readingOrder="1"/>
      <protection locked="0"/>
    </xf>
    <xf numFmtId="2" fontId="36" fillId="7" borderId="4" xfId="1" applyNumberFormat="1" applyFont="1" applyFill="1" applyBorder="1" applyAlignment="1" applyProtection="1">
      <alignment horizontal="center" vertical="center" readingOrder="1"/>
      <protection locked="0"/>
    </xf>
    <xf numFmtId="2" fontId="36" fillId="0" borderId="4" xfId="1" applyNumberFormat="1" applyFont="1" applyFill="1" applyBorder="1" applyAlignment="1" applyProtection="1">
      <alignment horizontal="center" vertical="center" readingOrder="1"/>
      <protection locked="0"/>
    </xf>
    <xf numFmtId="2" fontId="20" fillId="0" borderId="5" xfId="1" applyNumberFormat="1" applyFont="1" applyBorder="1" applyAlignment="1" applyProtection="1">
      <alignment horizontal="center" vertical="center" wrapText="1" readingOrder="1"/>
      <protection locked="0"/>
    </xf>
    <xf numFmtId="10" fontId="11" fillId="7" borderId="4" xfId="0" applyNumberFormat="1" applyFont="1" applyFill="1" applyBorder="1" applyAlignment="1">
      <alignment horizontal="center" vertical="center"/>
    </xf>
    <xf numFmtId="2" fontId="11" fillId="0" borderId="4" xfId="0" applyNumberFormat="1" applyFont="1" applyBorder="1" applyAlignment="1" applyProtection="1">
      <alignment horizontal="center" vertical="center"/>
      <protection locked="0"/>
    </xf>
    <xf numFmtId="10" fontId="13" fillId="0" borderId="4" xfId="0" applyNumberFormat="1" applyFont="1" applyBorder="1" applyAlignment="1" applyProtection="1">
      <alignment horizontal="center" vertical="center" wrapText="1"/>
      <protection locked="0"/>
    </xf>
    <xf numFmtId="10" fontId="41" fillId="0" borderId="4" xfId="0" applyNumberFormat="1" applyFont="1" applyBorder="1" applyAlignment="1">
      <alignment horizontal="center" vertical="center"/>
    </xf>
    <xf numFmtId="164" fontId="16" fillId="16" borderId="4" xfId="1" applyNumberFormat="1" applyFont="1" applyFill="1" applyBorder="1" applyAlignment="1">
      <alignment horizontal="center" vertical="center"/>
    </xf>
    <xf numFmtId="10" fontId="22" fillId="16" borderId="4" xfId="1" applyNumberFormat="1" applyFont="1" applyFill="1" applyBorder="1" applyAlignment="1">
      <alignment horizontal="center" vertical="center"/>
    </xf>
    <xf numFmtId="0" fontId="11" fillId="0" borderId="4" xfId="0" applyFont="1" applyBorder="1" applyAlignment="1">
      <alignment horizontal="center"/>
    </xf>
    <xf numFmtId="0" fontId="2" fillId="7" borderId="0" xfId="0" applyFont="1" applyFill="1" applyBorder="1" applyAlignment="1" applyProtection="1">
      <alignment horizontal="center"/>
      <protection locked="0"/>
    </xf>
    <xf numFmtId="0" fontId="55" fillId="0" borderId="0" xfId="0" applyFont="1" applyBorder="1" applyAlignment="1">
      <alignment horizontal="center"/>
    </xf>
    <xf numFmtId="0" fontId="16" fillId="0" borderId="2" xfId="1" applyFont="1" applyFill="1" applyBorder="1" applyAlignment="1">
      <alignment horizontal="center"/>
    </xf>
    <xf numFmtId="0" fontId="16" fillId="0" borderId="0" xfId="1" applyFont="1" applyBorder="1" applyAlignment="1">
      <alignment horizontal="center"/>
    </xf>
    <xf numFmtId="0" fontId="22" fillId="0" borderId="0" xfId="1" applyFont="1" applyAlignment="1">
      <alignment horizontal="center" readingOrder="2"/>
    </xf>
    <xf numFmtId="0" fontId="22" fillId="0" borderId="0" xfId="1" applyFont="1" applyAlignment="1">
      <alignment horizontal="center"/>
    </xf>
    <xf numFmtId="0" fontId="0" fillId="0" borderId="8" xfId="0" applyFill="1" applyBorder="1" applyAlignment="1">
      <alignment horizontal="center"/>
    </xf>
    <xf numFmtId="0" fontId="0" fillId="0" borderId="10" xfId="0" applyFill="1" applyBorder="1" applyAlignment="1">
      <alignment horizontal="center"/>
    </xf>
    <xf numFmtId="164" fontId="20" fillId="0" borderId="5" xfId="4" applyNumberFormat="1" applyFont="1" applyBorder="1" applyAlignment="1" applyProtection="1">
      <alignment horizontal="center" vertical="center"/>
      <protection locked="0"/>
    </xf>
    <xf numFmtId="164" fontId="20" fillId="0" borderId="4" xfId="4" applyNumberFormat="1" applyFont="1" applyBorder="1" applyAlignment="1" applyProtection="1">
      <alignment horizontal="center" vertical="center"/>
      <protection locked="0"/>
    </xf>
    <xf numFmtId="0" fontId="32" fillId="9" borderId="8" xfId="4" applyFont="1" applyFill="1" applyBorder="1" applyAlignment="1">
      <alignment horizontal="center" vertical="center" wrapText="1"/>
    </xf>
    <xf numFmtId="0" fontId="32" fillId="9" borderId="9" xfId="4" applyFont="1" applyFill="1" applyBorder="1" applyAlignment="1">
      <alignment horizontal="center" vertical="center" wrapText="1"/>
    </xf>
    <xf numFmtId="0" fontId="32" fillId="9" borderId="10" xfId="4" applyFont="1" applyFill="1" applyBorder="1" applyAlignment="1">
      <alignment horizontal="center" vertical="center" wrapText="1"/>
    </xf>
    <xf numFmtId="0" fontId="20" fillId="0" borderId="8" xfId="4" applyFont="1" applyBorder="1" applyAlignment="1" applyProtection="1">
      <alignment horizontal="center" vertical="center" wrapText="1"/>
      <protection locked="0"/>
    </xf>
    <xf numFmtId="0" fontId="20" fillId="0" borderId="9" xfId="4" applyFont="1" applyBorder="1" applyAlignment="1" applyProtection="1">
      <alignment horizontal="center" vertical="center" wrapText="1"/>
      <protection locked="0"/>
    </xf>
    <xf numFmtId="0" fontId="20" fillId="0" borderId="10" xfId="4" applyFont="1" applyBorder="1" applyAlignment="1" applyProtection="1">
      <alignment horizontal="center" vertical="center" wrapText="1"/>
      <protection locked="0"/>
    </xf>
    <xf numFmtId="164" fontId="20" fillId="0" borderId="8" xfId="4" applyNumberFormat="1" applyFont="1" applyBorder="1" applyAlignment="1" applyProtection="1">
      <alignment horizontal="center" vertical="center"/>
      <protection locked="0"/>
    </xf>
    <xf numFmtId="164" fontId="20" fillId="0" borderId="9" xfId="4" applyNumberFormat="1" applyFont="1" applyBorder="1" applyAlignment="1" applyProtection="1">
      <alignment horizontal="center" vertical="center"/>
      <protection locked="0"/>
    </xf>
    <xf numFmtId="164" fontId="20" fillId="0" borderId="10" xfId="4" applyNumberFormat="1" applyFont="1" applyBorder="1" applyAlignment="1" applyProtection="1">
      <alignment horizontal="center" vertical="center"/>
      <protection locked="0"/>
    </xf>
    <xf numFmtId="164" fontId="20" fillId="0" borderId="1" xfId="4" applyNumberFormat="1" applyFont="1" applyBorder="1" applyAlignment="1" applyProtection="1">
      <alignment horizontal="center" vertical="center"/>
      <protection locked="0"/>
    </xf>
    <xf numFmtId="164" fontId="20" fillId="0" borderId="2" xfId="4" applyNumberFormat="1" applyFont="1" applyBorder="1" applyAlignment="1" applyProtection="1">
      <alignment horizontal="center" vertical="center"/>
      <protection locked="0"/>
    </xf>
    <xf numFmtId="164" fontId="20" fillId="0" borderId="3" xfId="4" applyNumberFormat="1" applyFont="1" applyBorder="1" applyAlignment="1" applyProtection="1">
      <alignment horizontal="center" vertical="center"/>
      <protection locked="0"/>
    </xf>
    <xf numFmtId="0" fontId="42" fillId="9" borderId="8" xfId="4" applyFont="1" applyFill="1" applyBorder="1" applyAlignment="1">
      <alignment horizontal="center" vertical="center" wrapText="1"/>
    </xf>
    <xf numFmtId="0" fontId="42" fillId="9" borderId="9" xfId="4" applyFont="1" applyFill="1" applyBorder="1" applyAlignment="1">
      <alignment horizontal="center" vertical="center" wrapText="1"/>
    </xf>
    <xf numFmtId="0" fontId="42" fillId="9" borderId="10" xfId="4" applyFont="1" applyFill="1" applyBorder="1" applyAlignment="1">
      <alignment horizontal="center" vertical="center" wrapText="1"/>
    </xf>
    <xf numFmtId="0" fontId="41" fillId="0" borderId="4" xfId="0" applyFont="1" applyBorder="1" applyAlignment="1">
      <alignment horizontal="center"/>
    </xf>
    <xf numFmtId="9" fontId="41" fillId="13" borderId="4" xfId="0" applyNumberFormat="1" applyFont="1" applyFill="1" applyBorder="1" applyAlignment="1">
      <alignment horizontal="center" vertical="center"/>
    </xf>
    <xf numFmtId="0" fontId="41" fillId="13" borderId="4" xfId="0" applyFont="1" applyFill="1" applyBorder="1" applyAlignment="1">
      <alignment horizontal="center" vertical="center"/>
    </xf>
    <xf numFmtId="0" fontId="41" fillId="0" borderId="0" xfId="0" applyFont="1" applyBorder="1" applyAlignment="1">
      <alignment horizontal="right"/>
    </xf>
    <xf numFmtId="0" fontId="46" fillId="5" borderId="4" xfId="0" applyFont="1" applyFill="1" applyBorder="1" applyAlignment="1">
      <alignment horizontal="center"/>
    </xf>
    <xf numFmtId="0" fontId="41" fillId="0" borderId="0" xfId="0" applyFont="1" applyBorder="1" applyAlignment="1">
      <alignment horizontal="center"/>
    </xf>
    <xf numFmtId="0" fontId="41" fillId="0" borderId="0" xfId="0" applyFont="1" applyFill="1" applyBorder="1" applyAlignment="1" applyProtection="1">
      <alignment horizontal="center"/>
    </xf>
    <xf numFmtId="9" fontId="41" fillId="9" borderId="8" xfId="4" applyNumberFormat="1" applyFont="1" applyFill="1" applyBorder="1" applyAlignment="1">
      <alignment horizontal="center" vertical="center"/>
    </xf>
    <xf numFmtId="0" fontId="41" fillId="9" borderId="9" xfId="4" applyFont="1" applyFill="1" applyBorder="1" applyAlignment="1">
      <alignment horizontal="center" vertical="center"/>
    </xf>
    <xf numFmtId="0" fontId="41" fillId="9" borderId="10" xfId="4" applyFont="1" applyFill="1" applyBorder="1" applyAlignment="1">
      <alignment horizontal="center" vertical="center"/>
    </xf>
    <xf numFmtId="0" fontId="56" fillId="6" borderId="8" xfId="4" applyFont="1" applyFill="1" applyBorder="1" applyAlignment="1">
      <alignment horizontal="center" vertical="center" wrapText="1"/>
    </xf>
    <xf numFmtId="0" fontId="56" fillId="6" borderId="9" xfId="4" applyFont="1" applyFill="1" applyBorder="1" applyAlignment="1">
      <alignment horizontal="center" vertical="center" wrapText="1"/>
    </xf>
    <xf numFmtId="0" fontId="56" fillId="6" borderId="10" xfId="4" applyFont="1" applyFill="1" applyBorder="1" applyAlignment="1">
      <alignment horizontal="center" vertical="center" wrapText="1"/>
    </xf>
    <xf numFmtId="0" fontId="32" fillId="4" borderId="0" xfId="4" applyFont="1" applyFill="1" applyBorder="1" applyAlignment="1">
      <alignment horizontal="center" vertical="center" wrapText="1"/>
    </xf>
    <xf numFmtId="0" fontId="32" fillId="4" borderId="20" xfId="4" applyFont="1" applyFill="1" applyBorder="1" applyAlignment="1">
      <alignment horizontal="center" vertical="center" wrapText="1"/>
    </xf>
    <xf numFmtId="0" fontId="32" fillId="4" borderId="19" xfId="4" applyFont="1" applyFill="1" applyBorder="1" applyAlignment="1">
      <alignment horizontal="center" vertical="center" wrapText="1"/>
    </xf>
    <xf numFmtId="0" fontId="32" fillId="4" borderId="21" xfId="4" applyFont="1" applyFill="1" applyBorder="1" applyAlignment="1">
      <alignment horizontal="center" vertical="center" wrapText="1"/>
    </xf>
    <xf numFmtId="164" fontId="32" fillId="6" borderId="14" xfId="4" applyNumberFormat="1" applyFont="1" applyFill="1" applyBorder="1" applyAlignment="1">
      <alignment horizontal="center" vertical="center"/>
    </xf>
    <xf numFmtId="164" fontId="32" fillId="6" borderId="22" xfId="4" applyNumberFormat="1" applyFont="1" applyFill="1" applyBorder="1" applyAlignment="1">
      <alignment horizontal="center" vertical="center"/>
    </xf>
    <xf numFmtId="164" fontId="32" fillId="6" borderId="23" xfId="4" applyNumberFormat="1" applyFont="1" applyFill="1" applyBorder="1" applyAlignment="1">
      <alignment horizontal="center" vertical="center"/>
    </xf>
  </cellXfs>
  <cellStyles count="6">
    <cellStyle name="Normal" xfId="0" builtinId="0"/>
    <cellStyle name="Normal 2" xfId="1"/>
    <cellStyle name="Normal 3" xfId="3"/>
    <cellStyle name="Normal 4" xfId="4"/>
    <cellStyle name="Percent" xfId="5" builtinId="5"/>
    <cellStyle name="Percent 2" xfId="2"/>
  </cellStyles>
  <dxfs count="78">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b/>
        <i val="0"/>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b/>
        <i val="0"/>
      </font>
      <fill>
        <patternFill>
          <bgColor rgb="FFFF0000"/>
        </patternFill>
      </fill>
    </dxf>
    <dxf>
      <font>
        <b/>
        <i val="0"/>
        <color auto="1"/>
      </font>
      <fill>
        <patternFill>
          <bgColor rgb="FFFF0000"/>
        </patternFill>
      </fill>
      <border>
        <left style="thin">
          <color auto="1"/>
        </left>
        <right style="thin">
          <color auto="1"/>
        </right>
        <top style="thin">
          <color auto="1"/>
        </top>
        <bottom style="thin">
          <color auto="1"/>
        </bottom>
      </border>
    </dxf>
    <dxf>
      <font>
        <b/>
        <i val="0"/>
      </font>
      <fill>
        <patternFill>
          <bgColor rgb="FF0070C0"/>
        </patternFill>
      </fill>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ill>
        <patternFill>
          <bgColor rgb="FF00B0F0"/>
        </patternFill>
      </fill>
    </dxf>
    <dxf>
      <font>
        <b/>
        <i val="0"/>
        <color theme="0"/>
      </font>
      <fill>
        <patternFill>
          <bgColor rgb="FFFF0000"/>
        </patternFill>
      </fill>
      <border>
        <left style="thin">
          <color auto="1"/>
        </left>
        <right style="thin">
          <color auto="1"/>
        </right>
        <top style="thin">
          <color auto="1"/>
        </top>
        <bottom style="thin">
          <color auto="1"/>
        </bottom>
      </border>
    </dxf>
    <dxf>
      <fill>
        <patternFill>
          <bgColor rgb="FF00B0F0"/>
        </patternFill>
      </fill>
    </dxf>
    <dxf>
      <font>
        <b/>
        <i val="0"/>
        <color theme="0"/>
      </font>
      <fill>
        <patternFill>
          <bgColor rgb="FFFF0000"/>
        </pattern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auto="1"/>
      </font>
      <numFmt numFmtId="13" formatCode="0%"/>
      <fill>
        <patternFill>
          <bgColor rgb="FF00B0F0"/>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numFmt numFmtId="13" formatCode="0%"/>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numFmt numFmtId="13" formatCode="0%"/>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numFmt numFmtId="13" formatCode="0%"/>
      <fill>
        <patternFill>
          <bgColor rgb="FF00B0F0"/>
        </patternFill>
      </fill>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auto="1"/>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0070C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ill>
        <patternFill>
          <bgColor rgb="FF00B0F0"/>
        </patternFill>
      </fill>
    </dxf>
    <dxf>
      <font>
        <b/>
        <i val="0"/>
        <color theme="0"/>
      </font>
      <fill>
        <patternFill>
          <bgColor rgb="FFFF0000"/>
        </patternFill>
      </fill>
      <border>
        <left style="thin">
          <color auto="1"/>
        </left>
        <right style="thin">
          <color auto="1"/>
        </right>
        <top style="thin">
          <color auto="1"/>
        </top>
        <bottom style="thin">
          <color auto="1"/>
        </bottom>
      </border>
    </dxf>
    <dxf>
      <fill>
        <patternFill>
          <bgColor rgb="FF00B0F0"/>
        </patternFill>
      </fill>
    </dxf>
    <dxf>
      <font>
        <b/>
        <i val="0"/>
        <color theme="0"/>
      </font>
      <fill>
        <patternFill>
          <bgColor rgb="FFFF0000"/>
        </patternFill>
      </fill>
      <border>
        <left style="thin">
          <color auto="1"/>
        </left>
        <right style="thin">
          <color auto="1"/>
        </right>
        <top style="thin">
          <color auto="1"/>
        </top>
        <bottom style="thin">
          <color auto="1"/>
        </bottom>
      </border>
    </dxf>
    <dxf>
      <fill>
        <patternFill>
          <bgColor rgb="FF00B0F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auto="1"/>
      </font>
      <numFmt numFmtId="13" formatCode="0%"/>
      <fill>
        <patternFill>
          <bgColor rgb="FF00B0F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FV135"/>
  <sheetViews>
    <sheetView rightToLeft="1" topLeftCell="I75" zoomScale="90" zoomScaleNormal="90" workbookViewId="0">
      <selection activeCell="B25" sqref="B25"/>
    </sheetView>
  </sheetViews>
  <sheetFormatPr defaultRowHeight="15" x14ac:dyDescent="0.25"/>
  <cols>
    <col min="1" max="1" width="11.7109375" customWidth="1"/>
    <col min="2" max="2" width="19.28515625" customWidth="1"/>
    <col min="3" max="3" width="33.5703125" bestFit="1" customWidth="1"/>
    <col min="4" max="4" width="32" customWidth="1"/>
    <col min="5" max="5" width="37.5703125" customWidth="1"/>
    <col min="6" max="6" width="41.140625" customWidth="1"/>
    <col min="7" max="7" width="20.28515625" customWidth="1"/>
    <col min="8" max="8" width="37.140625" customWidth="1"/>
    <col min="9" max="9" width="18.28515625" customWidth="1"/>
    <col min="10" max="10" width="22.28515625" customWidth="1"/>
    <col min="11" max="11" width="7.28515625" hidden="1" customWidth="1"/>
    <col min="12" max="12" width="9.42578125" hidden="1" customWidth="1"/>
    <col min="13" max="13" width="44.7109375" customWidth="1"/>
    <col min="14" max="14" width="22.85546875" customWidth="1"/>
    <col min="15" max="15" width="31.140625" customWidth="1"/>
    <col min="16" max="16" width="15.7109375" customWidth="1"/>
    <col min="17" max="17" width="9.42578125" hidden="1" customWidth="1"/>
    <col min="18" max="18" width="13.140625" customWidth="1"/>
  </cols>
  <sheetData>
    <row r="1" spans="1:178" ht="18.75" x14ac:dyDescent="0.3">
      <c r="C1" s="39"/>
      <c r="D1" s="242" t="s">
        <v>19</v>
      </c>
      <c r="E1" s="242"/>
      <c r="F1" s="242"/>
      <c r="G1" s="39"/>
    </row>
    <row r="2" spans="1:178" ht="18.75" x14ac:dyDescent="0.3">
      <c r="C2" s="242" t="s">
        <v>98</v>
      </c>
      <c r="D2" s="242"/>
      <c r="E2" s="242"/>
      <c r="F2" s="242"/>
      <c r="G2" s="242"/>
    </row>
    <row r="3" spans="1:178" x14ac:dyDescent="0.25">
      <c r="C3" s="39"/>
      <c r="D3" s="39"/>
      <c r="E3" s="39"/>
      <c r="F3" s="39"/>
    </row>
    <row r="4" spans="1:178" ht="18.75" x14ac:dyDescent="0.3">
      <c r="C4" s="194" t="s">
        <v>27</v>
      </c>
      <c r="D4" s="196"/>
      <c r="E4" s="194" t="s">
        <v>40</v>
      </c>
      <c r="F4" s="196"/>
      <c r="J4" s="18"/>
    </row>
    <row r="5" spans="1:178" s="40" customFormat="1" ht="18.75" x14ac:dyDescent="0.25">
      <c r="B5" s="41"/>
      <c r="C5" s="74" t="s">
        <v>99</v>
      </c>
      <c r="D5" s="74" t="s">
        <v>100</v>
      </c>
      <c r="E5" s="74" t="s">
        <v>101</v>
      </c>
      <c r="F5" s="41"/>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row>
    <row r="6" spans="1:178" s="40" customFormat="1" ht="18.75" x14ac:dyDescent="0.25">
      <c r="B6" s="41"/>
      <c r="C6" s="195"/>
      <c r="D6" s="195"/>
      <c r="E6" s="42">
        <f>D6+C6</f>
        <v>0</v>
      </c>
      <c r="F6" s="41"/>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row>
    <row r="7" spans="1:178" ht="63" x14ac:dyDescent="0.25">
      <c r="B7" s="99" t="s">
        <v>0</v>
      </c>
      <c r="C7" s="99" t="s">
        <v>1</v>
      </c>
      <c r="D7" s="99" t="s">
        <v>29</v>
      </c>
      <c r="E7" s="99" t="s">
        <v>2</v>
      </c>
      <c r="F7" s="99" t="s">
        <v>30</v>
      </c>
      <c r="G7" s="100" t="s">
        <v>31</v>
      </c>
      <c r="H7" s="13"/>
      <c r="I7" s="2"/>
      <c r="J7" s="11"/>
      <c r="K7" s="3"/>
    </row>
    <row r="8" spans="1:178" ht="22.5" customHeight="1" x14ac:dyDescent="0.25">
      <c r="B8" s="20" t="s">
        <v>3</v>
      </c>
      <c r="C8" s="16" t="s">
        <v>32</v>
      </c>
      <c r="D8" s="16" t="s">
        <v>33</v>
      </c>
      <c r="E8" s="16" t="s">
        <v>34</v>
      </c>
      <c r="F8" s="16" t="s">
        <v>35</v>
      </c>
      <c r="G8" s="16" t="s">
        <v>36</v>
      </c>
      <c r="H8" s="4"/>
      <c r="I8" s="4"/>
      <c r="J8" s="12"/>
    </row>
    <row r="9" spans="1:178" ht="31.5" x14ac:dyDescent="0.25">
      <c r="B9" s="20" t="s">
        <v>67</v>
      </c>
      <c r="C9" s="15">
        <f>E6*0.2</f>
        <v>0</v>
      </c>
      <c r="D9" s="15">
        <f>E6*0.4</f>
        <v>0</v>
      </c>
      <c r="E9" s="15">
        <f>E6*0.15</f>
        <v>0</v>
      </c>
      <c r="F9" s="15">
        <f>E6*0.4</f>
        <v>0</v>
      </c>
      <c r="G9" s="15">
        <f>E6*0.2</f>
        <v>0</v>
      </c>
      <c r="H9" s="14"/>
      <c r="I9" s="4"/>
      <c r="J9" s="12"/>
      <c r="K9" s="5"/>
    </row>
    <row r="10" spans="1:178" ht="26.25" x14ac:dyDescent="0.25">
      <c r="B10" s="20" t="s">
        <v>68</v>
      </c>
      <c r="C10" s="238">
        <v>0.2</v>
      </c>
      <c r="D10" s="238">
        <v>0.17</v>
      </c>
      <c r="E10" s="238">
        <v>0.15</v>
      </c>
      <c r="F10" s="238">
        <v>0.3</v>
      </c>
      <c r="G10" s="238">
        <v>0.18</v>
      </c>
      <c r="H10" s="101" t="s">
        <v>69</v>
      </c>
      <c r="I10" s="66">
        <f>SUM(C10:G10)</f>
        <v>1</v>
      </c>
      <c r="J10" s="12"/>
      <c r="K10" s="5"/>
    </row>
    <row r="11" spans="1:178" ht="32.25" customHeight="1" x14ac:dyDescent="0.25">
      <c r="B11" s="20" t="s">
        <v>70</v>
      </c>
      <c r="C11" s="15">
        <f>E6*C10</f>
        <v>0</v>
      </c>
      <c r="D11" s="15">
        <f>E6*D10</f>
        <v>0</v>
      </c>
      <c r="E11" s="15">
        <f>E6*E10</f>
        <v>0</v>
      </c>
      <c r="F11" s="15">
        <f>E6*F10</f>
        <v>0</v>
      </c>
      <c r="G11" s="15">
        <f>E6*G10</f>
        <v>0</v>
      </c>
      <c r="H11" s="101" t="s">
        <v>71</v>
      </c>
      <c r="I11" s="68">
        <f>SUM(C11:G11)</f>
        <v>0</v>
      </c>
      <c r="K11" s="5"/>
    </row>
    <row r="12" spans="1:178" ht="23.25" x14ac:dyDescent="0.35">
      <c r="B12" s="20" t="s">
        <v>6</v>
      </c>
      <c r="C12" s="237">
        <f>D135</f>
        <v>0</v>
      </c>
      <c r="D12" s="237">
        <f>F135</f>
        <v>0</v>
      </c>
      <c r="E12" s="237">
        <f>H135</f>
        <v>0</v>
      </c>
      <c r="F12" s="237">
        <f>J135</f>
        <v>0</v>
      </c>
      <c r="G12" s="237">
        <f>N135</f>
        <v>0</v>
      </c>
      <c r="H12" s="101" t="s">
        <v>17</v>
      </c>
      <c r="I12" s="67">
        <f>SUM(C12:G12)</f>
        <v>0</v>
      </c>
      <c r="K12" s="6" t="s">
        <v>7</v>
      </c>
    </row>
    <row r="13" spans="1:178" ht="23.25" x14ac:dyDescent="0.25">
      <c r="B13" s="20" t="s">
        <v>8</v>
      </c>
      <c r="C13" s="230" t="e">
        <f>C12/E6</f>
        <v>#DIV/0!</v>
      </c>
      <c r="D13" s="230" t="e">
        <f>D12/E6</f>
        <v>#DIV/0!</v>
      </c>
      <c r="E13" s="230" t="e">
        <f>E12/E6</f>
        <v>#DIV/0!</v>
      </c>
      <c r="F13" s="230" t="e">
        <f>F12/E6</f>
        <v>#DIV/0!</v>
      </c>
      <c r="G13" s="230" t="e">
        <f>G12/E6</f>
        <v>#DIV/0!</v>
      </c>
      <c r="H13" s="101" t="s">
        <v>72</v>
      </c>
      <c r="I13" s="69" t="e">
        <f>G13+F13+E13+D13+C13</f>
        <v>#DIV/0!</v>
      </c>
    </row>
    <row r="14" spans="1:178" ht="15.75" x14ac:dyDescent="0.25">
      <c r="B14" s="7"/>
      <c r="C14" s="1"/>
      <c r="D14" s="1"/>
      <c r="E14" s="1"/>
      <c r="F14" s="1"/>
      <c r="G14" s="1"/>
      <c r="H14" s="1"/>
      <c r="I14" s="1"/>
    </row>
    <row r="15" spans="1:178" ht="28.5" x14ac:dyDescent="0.35">
      <c r="D15" s="171" t="s">
        <v>18</v>
      </c>
      <c r="E15" s="172">
        <f>E6-I12</f>
        <v>0</v>
      </c>
      <c r="F15" s="17"/>
      <c r="G15" s="17"/>
      <c r="H15" s="18"/>
      <c r="I15" s="243"/>
      <c r="J15" s="243"/>
      <c r="K15" s="243"/>
      <c r="L15" s="243"/>
      <c r="M15" s="19"/>
      <c r="N15" s="12"/>
    </row>
    <row r="16" spans="1:178" ht="17.25" x14ac:dyDescent="0.3">
      <c r="A16" s="174" t="s">
        <v>108</v>
      </c>
      <c r="B16" s="174"/>
      <c r="C16" s="174"/>
      <c r="D16" s="244"/>
      <c r="E16" s="244"/>
      <c r="F16" s="244"/>
      <c r="G16" s="244"/>
      <c r="H16" s="175"/>
      <c r="I16" s="8"/>
      <c r="J16" s="8"/>
      <c r="K16" s="8"/>
      <c r="L16" s="8"/>
      <c r="M16" s="8"/>
      <c r="N16" s="8"/>
      <c r="O16" s="8"/>
    </row>
    <row r="17" spans="1:20" ht="15.75" x14ac:dyDescent="0.25">
      <c r="A17" s="44" t="s">
        <v>9</v>
      </c>
      <c r="B17" s="44"/>
      <c r="C17" s="173"/>
      <c r="D17" s="173"/>
      <c r="E17" s="173"/>
      <c r="F17" s="173"/>
      <c r="G17" s="173"/>
      <c r="H17" s="176"/>
    </row>
    <row r="18" spans="1:20" ht="15.75" x14ac:dyDescent="0.25">
      <c r="A18" s="44" t="s">
        <v>39</v>
      </c>
      <c r="B18" s="44"/>
      <c r="C18" s="173"/>
      <c r="D18" s="173"/>
      <c r="E18" s="173"/>
      <c r="F18" s="173"/>
      <c r="G18" s="173"/>
      <c r="H18" s="176"/>
    </row>
    <row r="19" spans="1:20" ht="15.75" x14ac:dyDescent="0.25">
      <c r="A19" s="44" t="s">
        <v>10</v>
      </c>
      <c r="B19" s="44"/>
      <c r="C19" s="173"/>
      <c r="D19" s="173"/>
      <c r="E19" s="173"/>
      <c r="F19" s="173"/>
      <c r="G19" s="173"/>
      <c r="H19" s="176"/>
    </row>
    <row r="20" spans="1:20" ht="44.25" customHeight="1" x14ac:dyDescent="0.25">
      <c r="A20" s="44" t="s">
        <v>73</v>
      </c>
      <c r="B20" s="44"/>
      <c r="C20" s="44"/>
      <c r="D20" s="44"/>
      <c r="E20" s="44"/>
      <c r="F20" s="44"/>
      <c r="G20" s="44"/>
      <c r="H20" s="176"/>
    </row>
    <row r="21" spans="1:20" ht="15.75" x14ac:dyDescent="0.25">
      <c r="A21" s="44" t="s">
        <v>38</v>
      </c>
      <c r="B21" s="173"/>
      <c r="C21" s="173"/>
      <c r="D21" s="173"/>
      <c r="E21" s="173"/>
      <c r="F21" s="173"/>
      <c r="G21" s="173"/>
      <c r="H21" s="176"/>
    </row>
    <row r="22" spans="1:20" ht="17.25" x14ac:dyDescent="0.3">
      <c r="A22" s="44" t="s">
        <v>61</v>
      </c>
      <c r="B22" s="173"/>
      <c r="C22" s="173"/>
      <c r="D22" s="173"/>
      <c r="E22" s="173"/>
      <c r="F22" s="173"/>
      <c r="G22" s="173"/>
      <c r="H22" s="177"/>
      <c r="I22" s="8"/>
      <c r="J22" s="8"/>
      <c r="K22" s="8"/>
      <c r="L22" s="8"/>
      <c r="M22" s="8"/>
      <c r="N22" s="10"/>
    </row>
    <row r="24" spans="1:20" s="103" customFormat="1" ht="93.75" x14ac:dyDescent="0.25">
      <c r="A24" s="102" t="s">
        <v>66</v>
      </c>
      <c r="B24" s="102" t="s">
        <v>88</v>
      </c>
      <c r="C24" s="102" t="s">
        <v>63</v>
      </c>
      <c r="D24" s="102" t="s">
        <v>51</v>
      </c>
      <c r="E24" s="102" t="s">
        <v>74</v>
      </c>
      <c r="F24" s="102" t="s">
        <v>75</v>
      </c>
      <c r="G24" s="102" t="s">
        <v>76</v>
      </c>
      <c r="H24" s="102" t="s">
        <v>54</v>
      </c>
      <c r="I24" s="102" t="s">
        <v>77</v>
      </c>
      <c r="J24" s="102" t="s">
        <v>56</v>
      </c>
      <c r="K24" s="102" t="s">
        <v>53</v>
      </c>
      <c r="L24" s="102" t="s">
        <v>57</v>
      </c>
      <c r="M24" s="102" t="s">
        <v>76</v>
      </c>
      <c r="N24" s="102" t="s">
        <v>78</v>
      </c>
      <c r="O24" s="102" t="s">
        <v>79</v>
      </c>
      <c r="P24" s="102" t="s">
        <v>22</v>
      </c>
      <c r="Q24" s="102" t="s">
        <v>22</v>
      </c>
      <c r="R24" s="102" t="s">
        <v>23</v>
      </c>
      <c r="S24"/>
      <c r="T24"/>
    </row>
    <row r="25" spans="1:20" ht="18.75" x14ac:dyDescent="0.3">
      <c r="A25" s="24">
        <v>1</v>
      </c>
      <c r="B25" s="197"/>
      <c r="C25" s="198"/>
      <c r="D25" s="223"/>
      <c r="E25" s="230" t="e">
        <f>D25/$E$6</f>
        <v>#DIV/0!</v>
      </c>
      <c r="F25" s="223"/>
      <c r="G25" s="230" t="e">
        <f>F25/$E$6</f>
        <v>#DIV/0!</v>
      </c>
      <c r="H25" s="223"/>
      <c r="I25" s="230" t="e">
        <f>H25/$E$6</f>
        <v>#DIV/0!</v>
      </c>
      <c r="J25" s="223"/>
      <c r="K25" s="50" t="e">
        <f>J25/#REF!</f>
        <v>#REF!</v>
      </c>
      <c r="L25" s="25"/>
      <c r="M25" s="230" t="e">
        <f>J25/$E$6</f>
        <v>#DIV/0!</v>
      </c>
      <c r="N25" s="223"/>
      <c r="O25" s="230" t="e">
        <f>N25/$E$6</f>
        <v>#DIV/0!</v>
      </c>
      <c r="P25" s="73">
        <f>N135+J135+H135+F135+D135</f>
        <v>0</v>
      </c>
      <c r="Q25" s="26">
        <f>N25+J25+H25+F25+D25</f>
        <v>0</v>
      </c>
      <c r="R25" s="27">
        <f>E6-Q25</f>
        <v>0</v>
      </c>
    </row>
    <row r="26" spans="1:20" ht="18.75" x14ac:dyDescent="0.3">
      <c r="A26" s="24">
        <v>2</v>
      </c>
      <c r="B26" s="197"/>
      <c r="C26" s="198"/>
      <c r="D26" s="224"/>
      <c r="E26" s="230" t="e">
        <f t="shared" ref="E26:E89" si="0">D26/$E$6</f>
        <v>#DIV/0!</v>
      </c>
      <c r="F26" s="224"/>
      <c r="G26" s="230" t="e">
        <f t="shared" ref="G26:G89" si="1">F26/$E$6</f>
        <v>#DIV/0!</v>
      </c>
      <c r="H26" s="224"/>
      <c r="I26" s="230" t="e">
        <f t="shared" ref="I26:I89" si="2">H26/$E$6</f>
        <v>#DIV/0!</v>
      </c>
      <c r="J26" s="224"/>
      <c r="K26" s="50" t="e">
        <f>J26/#REF!</f>
        <v>#REF!</v>
      </c>
      <c r="L26" s="51"/>
      <c r="M26" s="230" t="e">
        <f t="shared" ref="M26:M89" si="3">J26/$E$6</f>
        <v>#DIV/0!</v>
      </c>
      <c r="N26" s="223"/>
      <c r="O26" s="230" t="e">
        <f t="shared" ref="O26:O89" si="4">N26/$E$6</f>
        <v>#DIV/0!</v>
      </c>
      <c r="P26" s="73">
        <f>N135+J135+H135+F135+D135</f>
        <v>0</v>
      </c>
      <c r="Q26" s="26">
        <f t="shared" ref="Q26:Q89" si="5">N26+J26+H26+F26+D26</f>
        <v>0</v>
      </c>
      <c r="R26" s="27">
        <f>R25-Q26</f>
        <v>0</v>
      </c>
    </row>
    <row r="27" spans="1:20" ht="18.75" x14ac:dyDescent="0.3">
      <c r="A27" s="24">
        <v>3</v>
      </c>
      <c r="B27" s="197"/>
      <c r="C27" s="198"/>
      <c r="D27" s="224"/>
      <c r="E27" s="230" t="e">
        <f t="shared" si="0"/>
        <v>#DIV/0!</v>
      </c>
      <c r="F27" s="224"/>
      <c r="G27" s="230" t="e">
        <f t="shared" si="1"/>
        <v>#DIV/0!</v>
      </c>
      <c r="H27" s="224"/>
      <c r="I27" s="230" t="e">
        <f t="shared" si="2"/>
        <v>#DIV/0!</v>
      </c>
      <c r="J27" s="224"/>
      <c r="K27" s="50" t="e">
        <f>J27/#REF!</f>
        <v>#REF!</v>
      </c>
      <c r="L27" s="51"/>
      <c r="M27" s="230" t="e">
        <f t="shared" si="3"/>
        <v>#DIV/0!</v>
      </c>
      <c r="N27" s="223"/>
      <c r="O27" s="230" t="e">
        <f t="shared" si="4"/>
        <v>#DIV/0!</v>
      </c>
      <c r="P27" s="73">
        <f>N135+J135+H135+F135+D135</f>
        <v>0</v>
      </c>
      <c r="Q27" s="26">
        <f t="shared" si="5"/>
        <v>0</v>
      </c>
      <c r="R27" s="27">
        <f t="shared" ref="R27:R90" si="6">R26-Q27</f>
        <v>0</v>
      </c>
    </row>
    <row r="28" spans="1:20" ht="18.75" x14ac:dyDescent="0.3">
      <c r="A28" s="24">
        <v>4</v>
      </c>
      <c r="B28" s="197"/>
      <c r="C28" s="198"/>
      <c r="D28" s="224"/>
      <c r="E28" s="230" t="e">
        <f t="shared" si="0"/>
        <v>#DIV/0!</v>
      </c>
      <c r="F28" s="224"/>
      <c r="G28" s="230" t="e">
        <f t="shared" si="1"/>
        <v>#DIV/0!</v>
      </c>
      <c r="H28" s="224"/>
      <c r="I28" s="230" t="e">
        <f t="shared" si="2"/>
        <v>#DIV/0!</v>
      </c>
      <c r="J28" s="224"/>
      <c r="K28" s="52" t="e">
        <f>J28/#REF!</f>
        <v>#REF!</v>
      </c>
      <c r="L28" s="51"/>
      <c r="M28" s="230" t="e">
        <f t="shared" si="3"/>
        <v>#DIV/0!</v>
      </c>
      <c r="N28" s="223"/>
      <c r="O28" s="230" t="e">
        <f t="shared" si="4"/>
        <v>#DIV/0!</v>
      </c>
      <c r="P28" s="73">
        <f>N135+J135+H135+F135+D135</f>
        <v>0</v>
      </c>
      <c r="Q28" s="26">
        <f t="shared" si="5"/>
        <v>0</v>
      </c>
      <c r="R28" s="27">
        <f t="shared" si="6"/>
        <v>0</v>
      </c>
    </row>
    <row r="29" spans="1:20" ht="18.75" x14ac:dyDescent="0.3">
      <c r="A29" s="24">
        <v>5</v>
      </c>
      <c r="B29" s="197"/>
      <c r="C29" s="198"/>
      <c r="D29" s="224"/>
      <c r="E29" s="230" t="e">
        <f t="shared" si="0"/>
        <v>#DIV/0!</v>
      </c>
      <c r="F29" s="224"/>
      <c r="G29" s="230" t="e">
        <f t="shared" si="1"/>
        <v>#DIV/0!</v>
      </c>
      <c r="H29" s="224"/>
      <c r="I29" s="230" t="e">
        <f t="shared" si="2"/>
        <v>#DIV/0!</v>
      </c>
      <c r="J29" s="224"/>
      <c r="K29" s="50" t="e">
        <f>J29/#REF!</f>
        <v>#REF!</v>
      </c>
      <c r="L29" s="51"/>
      <c r="M29" s="230" t="e">
        <f t="shared" si="3"/>
        <v>#DIV/0!</v>
      </c>
      <c r="N29" s="223"/>
      <c r="O29" s="230" t="e">
        <f t="shared" si="4"/>
        <v>#DIV/0!</v>
      </c>
      <c r="P29" s="73">
        <f>N135+J135+H135+F135+D135</f>
        <v>0</v>
      </c>
      <c r="Q29" s="26">
        <f t="shared" si="5"/>
        <v>0</v>
      </c>
      <c r="R29" s="27">
        <f t="shared" si="6"/>
        <v>0</v>
      </c>
    </row>
    <row r="30" spans="1:20" ht="18.75" x14ac:dyDescent="0.3">
      <c r="A30" s="24">
        <v>6</v>
      </c>
      <c r="B30" s="197"/>
      <c r="C30" s="198"/>
      <c r="D30" s="224"/>
      <c r="E30" s="230" t="e">
        <f t="shared" si="0"/>
        <v>#DIV/0!</v>
      </c>
      <c r="F30" s="224"/>
      <c r="G30" s="230" t="e">
        <f t="shared" si="1"/>
        <v>#DIV/0!</v>
      </c>
      <c r="H30" s="224"/>
      <c r="I30" s="230" t="e">
        <f t="shared" si="2"/>
        <v>#DIV/0!</v>
      </c>
      <c r="J30" s="224"/>
      <c r="K30" s="50" t="e">
        <f>J30/#REF!</f>
        <v>#REF!</v>
      </c>
      <c r="L30" s="51"/>
      <c r="M30" s="230" t="e">
        <f t="shared" si="3"/>
        <v>#DIV/0!</v>
      </c>
      <c r="N30" s="223"/>
      <c r="O30" s="230" t="e">
        <f t="shared" si="4"/>
        <v>#DIV/0!</v>
      </c>
      <c r="P30" s="73">
        <f>N135+J135+H135+F135+D135</f>
        <v>0</v>
      </c>
      <c r="Q30" s="26">
        <f t="shared" si="5"/>
        <v>0</v>
      </c>
      <c r="R30" s="27">
        <f t="shared" si="6"/>
        <v>0</v>
      </c>
    </row>
    <row r="31" spans="1:20" ht="18.75" x14ac:dyDescent="0.3">
      <c r="A31" s="24">
        <v>7</v>
      </c>
      <c r="B31" s="197"/>
      <c r="C31" s="198"/>
      <c r="D31" s="224"/>
      <c r="E31" s="230" t="e">
        <f t="shared" si="0"/>
        <v>#DIV/0!</v>
      </c>
      <c r="F31" s="224"/>
      <c r="G31" s="230" t="e">
        <f t="shared" si="1"/>
        <v>#DIV/0!</v>
      </c>
      <c r="H31" s="224"/>
      <c r="I31" s="230" t="e">
        <f t="shared" si="2"/>
        <v>#DIV/0!</v>
      </c>
      <c r="J31" s="224"/>
      <c r="K31" s="53" t="e">
        <f>J31/#REF!</f>
        <v>#REF!</v>
      </c>
      <c r="L31" s="51"/>
      <c r="M31" s="230" t="e">
        <f t="shared" si="3"/>
        <v>#DIV/0!</v>
      </c>
      <c r="N31" s="223"/>
      <c r="O31" s="230" t="e">
        <f t="shared" si="4"/>
        <v>#DIV/0!</v>
      </c>
      <c r="P31" s="73">
        <f>N135+J135+H135+F135+D135</f>
        <v>0</v>
      </c>
      <c r="Q31" s="26">
        <f t="shared" si="5"/>
        <v>0</v>
      </c>
      <c r="R31" s="27">
        <f t="shared" si="6"/>
        <v>0</v>
      </c>
    </row>
    <row r="32" spans="1:20" ht="18.75" x14ac:dyDescent="0.3">
      <c r="A32" s="24">
        <v>8</v>
      </c>
      <c r="B32" s="197"/>
      <c r="C32" s="198"/>
      <c r="D32" s="224"/>
      <c r="E32" s="230" t="e">
        <f t="shared" si="0"/>
        <v>#DIV/0!</v>
      </c>
      <c r="F32" s="224"/>
      <c r="G32" s="230" t="e">
        <f t="shared" si="1"/>
        <v>#DIV/0!</v>
      </c>
      <c r="H32" s="224"/>
      <c r="I32" s="230" t="e">
        <f t="shared" si="2"/>
        <v>#DIV/0!</v>
      </c>
      <c r="J32" s="224"/>
      <c r="K32" s="50" t="e">
        <f>J32/#REF!</f>
        <v>#REF!</v>
      </c>
      <c r="L32" s="51"/>
      <c r="M32" s="230" t="e">
        <f t="shared" si="3"/>
        <v>#DIV/0!</v>
      </c>
      <c r="N32" s="223"/>
      <c r="O32" s="230" t="e">
        <f t="shared" si="4"/>
        <v>#DIV/0!</v>
      </c>
      <c r="P32" s="73">
        <f>N135+J135+H135+F135+D135</f>
        <v>0</v>
      </c>
      <c r="Q32" s="26">
        <f t="shared" si="5"/>
        <v>0</v>
      </c>
      <c r="R32" s="27">
        <f t="shared" si="6"/>
        <v>0</v>
      </c>
    </row>
    <row r="33" spans="1:18" ht="18.75" x14ac:dyDescent="0.3">
      <c r="A33" s="24">
        <v>9</v>
      </c>
      <c r="B33" s="197"/>
      <c r="C33" s="198"/>
      <c r="D33" s="224"/>
      <c r="E33" s="230" t="e">
        <f t="shared" si="0"/>
        <v>#DIV/0!</v>
      </c>
      <c r="F33" s="224"/>
      <c r="G33" s="230" t="e">
        <f t="shared" si="1"/>
        <v>#DIV/0!</v>
      </c>
      <c r="H33" s="224"/>
      <c r="I33" s="230" t="e">
        <f t="shared" si="2"/>
        <v>#DIV/0!</v>
      </c>
      <c r="J33" s="224"/>
      <c r="K33" s="50" t="e">
        <f>J33/#REF!</f>
        <v>#REF!</v>
      </c>
      <c r="L33" s="51"/>
      <c r="M33" s="230" t="e">
        <f t="shared" si="3"/>
        <v>#DIV/0!</v>
      </c>
      <c r="N33" s="223"/>
      <c r="O33" s="230" t="e">
        <f t="shared" si="4"/>
        <v>#DIV/0!</v>
      </c>
      <c r="P33" s="73">
        <f>N135+J135+H135+F135+D135</f>
        <v>0</v>
      </c>
      <c r="Q33" s="26">
        <f t="shared" si="5"/>
        <v>0</v>
      </c>
      <c r="R33" s="27">
        <f t="shared" si="6"/>
        <v>0</v>
      </c>
    </row>
    <row r="34" spans="1:18" ht="18.75" x14ac:dyDescent="0.3">
      <c r="A34" s="24">
        <v>10</v>
      </c>
      <c r="B34" s="197"/>
      <c r="C34" s="198"/>
      <c r="D34" s="224"/>
      <c r="E34" s="230" t="e">
        <f t="shared" si="0"/>
        <v>#DIV/0!</v>
      </c>
      <c r="F34" s="224"/>
      <c r="G34" s="230" t="e">
        <f t="shared" si="1"/>
        <v>#DIV/0!</v>
      </c>
      <c r="H34" s="224"/>
      <c r="I34" s="230" t="e">
        <f t="shared" si="2"/>
        <v>#DIV/0!</v>
      </c>
      <c r="J34" s="224"/>
      <c r="K34" s="52" t="e">
        <f>J34/#REF!</f>
        <v>#REF!</v>
      </c>
      <c r="L34" s="51"/>
      <c r="M34" s="230" t="e">
        <f t="shared" si="3"/>
        <v>#DIV/0!</v>
      </c>
      <c r="N34" s="223"/>
      <c r="O34" s="230" t="e">
        <f t="shared" si="4"/>
        <v>#DIV/0!</v>
      </c>
      <c r="P34" s="73">
        <f>N135+J135+H135+F135+D135</f>
        <v>0</v>
      </c>
      <c r="Q34" s="26">
        <f t="shared" si="5"/>
        <v>0</v>
      </c>
      <c r="R34" s="27">
        <f t="shared" si="6"/>
        <v>0</v>
      </c>
    </row>
    <row r="35" spans="1:18" ht="18.75" x14ac:dyDescent="0.3">
      <c r="A35" s="24">
        <v>11</v>
      </c>
      <c r="B35" s="197"/>
      <c r="C35" s="198"/>
      <c r="D35" s="224"/>
      <c r="E35" s="230" t="e">
        <f t="shared" si="0"/>
        <v>#DIV/0!</v>
      </c>
      <c r="F35" s="224"/>
      <c r="G35" s="230" t="e">
        <f t="shared" si="1"/>
        <v>#DIV/0!</v>
      </c>
      <c r="H35" s="224"/>
      <c r="I35" s="230" t="e">
        <f t="shared" si="2"/>
        <v>#DIV/0!</v>
      </c>
      <c r="J35" s="224"/>
      <c r="K35" s="50" t="e">
        <f>J35/#REF!</f>
        <v>#REF!</v>
      </c>
      <c r="L35" s="51"/>
      <c r="M35" s="230" t="e">
        <f t="shared" si="3"/>
        <v>#DIV/0!</v>
      </c>
      <c r="N35" s="223"/>
      <c r="O35" s="230" t="e">
        <f t="shared" si="4"/>
        <v>#DIV/0!</v>
      </c>
      <c r="P35" s="73">
        <f>N135+J135+H135+F135+D135</f>
        <v>0</v>
      </c>
      <c r="Q35" s="26">
        <f t="shared" si="5"/>
        <v>0</v>
      </c>
      <c r="R35" s="27">
        <f t="shared" si="6"/>
        <v>0</v>
      </c>
    </row>
    <row r="36" spans="1:18" ht="18.75" x14ac:dyDescent="0.3">
      <c r="A36" s="24">
        <v>12</v>
      </c>
      <c r="B36" s="197"/>
      <c r="C36" s="198"/>
      <c r="D36" s="224"/>
      <c r="E36" s="230" t="e">
        <f t="shared" si="0"/>
        <v>#DIV/0!</v>
      </c>
      <c r="F36" s="224"/>
      <c r="G36" s="230" t="e">
        <f t="shared" si="1"/>
        <v>#DIV/0!</v>
      </c>
      <c r="H36" s="224"/>
      <c r="I36" s="230" t="e">
        <f t="shared" si="2"/>
        <v>#DIV/0!</v>
      </c>
      <c r="J36" s="224"/>
      <c r="K36" s="50" t="e">
        <f>J36/#REF!</f>
        <v>#REF!</v>
      </c>
      <c r="L36" s="51"/>
      <c r="M36" s="230" t="e">
        <f t="shared" si="3"/>
        <v>#DIV/0!</v>
      </c>
      <c r="N36" s="223"/>
      <c r="O36" s="230" t="e">
        <f t="shared" si="4"/>
        <v>#DIV/0!</v>
      </c>
      <c r="P36" s="73">
        <f>N135+J135+H135+F135+D135</f>
        <v>0</v>
      </c>
      <c r="Q36" s="26">
        <f t="shared" si="5"/>
        <v>0</v>
      </c>
      <c r="R36" s="27">
        <f t="shared" si="6"/>
        <v>0</v>
      </c>
    </row>
    <row r="37" spans="1:18" ht="18.75" x14ac:dyDescent="0.3">
      <c r="A37" s="24">
        <v>13</v>
      </c>
      <c r="B37" s="197"/>
      <c r="C37" s="199"/>
      <c r="D37" s="224"/>
      <c r="E37" s="230" t="e">
        <f t="shared" si="0"/>
        <v>#DIV/0!</v>
      </c>
      <c r="F37" s="224"/>
      <c r="G37" s="230" t="e">
        <f t="shared" si="1"/>
        <v>#DIV/0!</v>
      </c>
      <c r="H37" s="224"/>
      <c r="I37" s="230" t="e">
        <f t="shared" si="2"/>
        <v>#DIV/0!</v>
      </c>
      <c r="J37" s="224"/>
      <c r="K37" s="50" t="e">
        <f>J37/#REF!</f>
        <v>#REF!</v>
      </c>
      <c r="L37" s="51"/>
      <c r="M37" s="230" t="e">
        <f t="shared" si="3"/>
        <v>#DIV/0!</v>
      </c>
      <c r="N37" s="223"/>
      <c r="O37" s="230" t="e">
        <f t="shared" si="4"/>
        <v>#DIV/0!</v>
      </c>
      <c r="P37" s="73">
        <f>N135+J135+H135+F135+D135</f>
        <v>0</v>
      </c>
      <c r="Q37" s="26">
        <f t="shared" si="5"/>
        <v>0</v>
      </c>
      <c r="R37" s="27">
        <f t="shared" si="6"/>
        <v>0</v>
      </c>
    </row>
    <row r="38" spans="1:18" ht="18.75" x14ac:dyDescent="0.3">
      <c r="A38" s="24">
        <v>14</v>
      </c>
      <c r="B38" s="197"/>
      <c r="C38" s="198"/>
      <c r="D38" s="224"/>
      <c r="E38" s="230" t="e">
        <f t="shared" si="0"/>
        <v>#DIV/0!</v>
      </c>
      <c r="F38" s="224"/>
      <c r="G38" s="230" t="e">
        <f t="shared" si="1"/>
        <v>#DIV/0!</v>
      </c>
      <c r="H38" s="224"/>
      <c r="I38" s="230" t="e">
        <f t="shared" si="2"/>
        <v>#DIV/0!</v>
      </c>
      <c r="J38" s="224"/>
      <c r="K38" s="50" t="e">
        <f>J38/#REF!</f>
        <v>#REF!</v>
      </c>
      <c r="L38" s="51"/>
      <c r="M38" s="230" t="e">
        <f t="shared" si="3"/>
        <v>#DIV/0!</v>
      </c>
      <c r="N38" s="223"/>
      <c r="O38" s="230" t="e">
        <f t="shared" si="4"/>
        <v>#DIV/0!</v>
      </c>
      <c r="P38" s="73">
        <f>N135+J135+H135+F135+D135</f>
        <v>0</v>
      </c>
      <c r="Q38" s="26">
        <f t="shared" si="5"/>
        <v>0</v>
      </c>
      <c r="R38" s="27">
        <f t="shared" si="6"/>
        <v>0</v>
      </c>
    </row>
    <row r="39" spans="1:18" ht="18.75" x14ac:dyDescent="0.3">
      <c r="A39" s="24">
        <v>15</v>
      </c>
      <c r="B39" s="197"/>
      <c r="C39" s="198"/>
      <c r="D39" s="224"/>
      <c r="E39" s="230" t="e">
        <f t="shared" si="0"/>
        <v>#DIV/0!</v>
      </c>
      <c r="F39" s="224"/>
      <c r="G39" s="230" t="e">
        <f t="shared" si="1"/>
        <v>#DIV/0!</v>
      </c>
      <c r="H39" s="224"/>
      <c r="I39" s="230" t="e">
        <f t="shared" si="2"/>
        <v>#DIV/0!</v>
      </c>
      <c r="J39" s="224"/>
      <c r="K39" s="50" t="e">
        <f>J39/#REF!</f>
        <v>#REF!</v>
      </c>
      <c r="L39" s="51"/>
      <c r="M39" s="230" t="e">
        <f t="shared" si="3"/>
        <v>#DIV/0!</v>
      </c>
      <c r="N39" s="223"/>
      <c r="O39" s="230" t="e">
        <f t="shared" si="4"/>
        <v>#DIV/0!</v>
      </c>
      <c r="P39" s="73">
        <f>N135+J135+H135+F135+D135</f>
        <v>0</v>
      </c>
      <c r="Q39" s="26">
        <f t="shared" si="5"/>
        <v>0</v>
      </c>
      <c r="R39" s="27">
        <f t="shared" si="6"/>
        <v>0</v>
      </c>
    </row>
    <row r="40" spans="1:18" ht="18.75" x14ac:dyDescent="0.3">
      <c r="A40" s="24">
        <v>16</v>
      </c>
      <c r="B40" s="197"/>
      <c r="C40" s="198"/>
      <c r="D40" s="224"/>
      <c r="E40" s="230" t="e">
        <f t="shared" si="0"/>
        <v>#DIV/0!</v>
      </c>
      <c r="F40" s="224"/>
      <c r="G40" s="230" t="e">
        <f t="shared" si="1"/>
        <v>#DIV/0!</v>
      </c>
      <c r="H40" s="224"/>
      <c r="I40" s="230" t="e">
        <f t="shared" si="2"/>
        <v>#DIV/0!</v>
      </c>
      <c r="J40" s="224"/>
      <c r="K40" s="50" t="e">
        <f>J40/#REF!</f>
        <v>#REF!</v>
      </c>
      <c r="L40" s="51"/>
      <c r="M40" s="230" t="e">
        <f t="shared" si="3"/>
        <v>#DIV/0!</v>
      </c>
      <c r="N40" s="223"/>
      <c r="O40" s="230" t="e">
        <f t="shared" si="4"/>
        <v>#DIV/0!</v>
      </c>
      <c r="P40" s="73">
        <f>N135+J135+H135+F135+D135</f>
        <v>0</v>
      </c>
      <c r="Q40" s="26">
        <f t="shared" si="5"/>
        <v>0</v>
      </c>
      <c r="R40" s="27">
        <f t="shared" si="6"/>
        <v>0</v>
      </c>
    </row>
    <row r="41" spans="1:18" ht="18.75" x14ac:dyDescent="0.3">
      <c r="A41" s="24">
        <v>17</v>
      </c>
      <c r="B41" s="197"/>
      <c r="C41" s="198"/>
      <c r="D41" s="224"/>
      <c r="E41" s="230" t="e">
        <f t="shared" si="0"/>
        <v>#DIV/0!</v>
      </c>
      <c r="F41" s="224"/>
      <c r="G41" s="230" t="e">
        <f t="shared" si="1"/>
        <v>#DIV/0!</v>
      </c>
      <c r="H41" s="224"/>
      <c r="I41" s="230" t="e">
        <f t="shared" si="2"/>
        <v>#DIV/0!</v>
      </c>
      <c r="J41" s="224"/>
      <c r="K41" s="52" t="e">
        <f>J41/#REF!</f>
        <v>#REF!</v>
      </c>
      <c r="L41" s="51"/>
      <c r="M41" s="230" t="e">
        <f t="shared" si="3"/>
        <v>#DIV/0!</v>
      </c>
      <c r="N41" s="223"/>
      <c r="O41" s="230" t="e">
        <f t="shared" si="4"/>
        <v>#DIV/0!</v>
      </c>
      <c r="P41" s="73">
        <f>N135+J135+H135+F135+D135</f>
        <v>0</v>
      </c>
      <c r="Q41" s="26">
        <f t="shared" si="5"/>
        <v>0</v>
      </c>
      <c r="R41" s="27">
        <f t="shared" si="6"/>
        <v>0</v>
      </c>
    </row>
    <row r="42" spans="1:18" ht="18.75" x14ac:dyDescent="0.3">
      <c r="A42" s="24">
        <v>18</v>
      </c>
      <c r="B42" s="197"/>
      <c r="C42" s="198"/>
      <c r="D42" s="224"/>
      <c r="E42" s="230" t="e">
        <f t="shared" si="0"/>
        <v>#DIV/0!</v>
      </c>
      <c r="F42" s="224"/>
      <c r="G42" s="230" t="e">
        <f t="shared" si="1"/>
        <v>#DIV/0!</v>
      </c>
      <c r="H42" s="224"/>
      <c r="I42" s="230" t="e">
        <f t="shared" si="2"/>
        <v>#DIV/0!</v>
      </c>
      <c r="J42" s="224"/>
      <c r="K42" s="50" t="e">
        <f>J42/#REF!</f>
        <v>#REF!</v>
      </c>
      <c r="L42" s="51"/>
      <c r="M42" s="230" t="e">
        <f t="shared" si="3"/>
        <v>#DIV/0!</v>
      </c>
      <c r="N42" s="223"/>
      <c r="O42" s="230" t="e">
        <f t="shared" si="4"/>
        <v>#DIV/0!</v>
      </c>
      <c r="P42" s="73">
        <f>N135+J135+H135+F135+D135</f>
        <v>0</v>
      </c>
      <c r="Q42" s="26">
        <f t="shared" si="5"/>
        <v>0</v>
      </c>
      <c r="R42" s="27">
        <f t="shared" si="6"/>
        <v>0</v>
      </c>
    </row>
    <row r="43" spans="1:18" ht="18.75" x14ac:dyDescent="0.3">
      <c r="A43" s="24">
        <v>19</v>
      </c>
      <c r="B43" s="197"/>
      <c r="C43" s="198"/>
      <c r="D43" s="224"/>
      <c r="E43" s="230" t="e">
        <f t="shared" si="0"/>
        <v>#DIV/0!</v>
      </c>
      <c r="F43" s="224"/>
      <c r="G43" s="230" t="e">
        <f t="shared" si="1"/>
        <v>#DIV/0!</v>
      </c>
      <c r="H43" s="224"/>
      <c r="I43" s="230" t="e">
        <f t="shared" si="2"/>
        <v>#DIV/0!</v>
      </c>
      <c r="J43" s="224"/>
      <c r="K43" s="53" t="e">
        <f>J43/#REF!</f>
        <v>#REF!</v>
      </c>
      <c r="L43" s="51"/>
      <c r="M43" s="230" t="e">
        <f t="shared" si="3"/>
        <v>#DIV/0!</v>
      </c>
      <c r="N43" s="223"/>
      <c r="O43" s="230" t="e">
        <f t="shared" si="4"/>
        <v>#DIV/0!</v>
      </c>
      <c r="P43" s="73">
        <f>N135+J135+H135+F135+D135</f>
        <v>0</v>
      </c>
      <c r="Q43" s="26">
        <f t="shared" si="5"/>
        <v>0</v>
      </c>
      <c r="R43" s="27">
        <f t="shared" si="6"/>
        <v>0</v>
      </c>
    </row>
    <row r="44" spans="1:18" ht="18.75" x14ac:dyDescent="0.3">
      <c r="A44" s="24">
        <v>20</v>
      </c>
      <c r="B44" s="197"/>
      <c r="C44" s="198"/>
      <c r="D44" s="224"/>
      <c r="E44" s="230" t="e">
        <f t="shared" si="0"/>
        <v>#DIV/0!</v>
      </c>
      <c r="F44" s="224"/>
      <c r="G44" s="230" t="e">
        <f t="shared" si="1"/>
        <v>#DIV/0!</v>
      </c>
      <c r="H44" s="224"/>
      <c r="I44" s="230" t="e">
        <f t="shared" si="2"/>
        <v>#DIV/0!</v>
      </c>
      <c r="J44" s="224"/>
      <c r="K44" s="50" t="e">
        <f>J44/#REF!</f>
        <v>#REF!</v>
      </c>
      <c r="L44" s="51"/>
      <c r="M44" s="230" t="e">
        <f t="shared" si="3"/>
        <v>#DIV/0!</v>
      </c>
      <c r="N44" s="223"/>
      <c r="O44" s="230" t="e">
        <f t="shared" si="4"/>
        <v>#DIV/0!</v>
      </c>
      <c r="P44" s="73">
        <f>N135+J135+H135+F135+D135</f>
        <v>0</v>
      </c>
      <c r="Q44" s="26">
        <f t="shared" si="5"/>
        <v>0</v>
      </c>
      <c r="R44" s="27">
        <f t="shared" si="6"/>
        <v>0</v>
      </c>
    </row>
    <row r="45" spans="1:18" ht="18.75" x14ac:dyDescent="0.3">
      <c r="A45" s="24">
        <v>21</v>
      </c>
      <c r="B45" s="197"/>
      <c r="C45" s="198"/>
      <c r="D45" s="224"/>
      <c r="E45" s="230" t="e">
        <f t="shared" si="0"/>
        <v>#DIV/0!</v>
      </c>
      <c r="F45" s="224"/>
      <c r="G45" s="230" t="e">
        <f t="shared" si="1"/>
        <v>#DIV/0!</v>
      </c>
      <c r="H45" s="224"/>
      <c r="I45" s="230" t="e">
        <f t="shared" si="2"/>
        <v>#DIV/0!</v>
      </c>
      <c r="J45" s="224"/>
      <c r="K45" s="50" t="e">
        <f>J45/#REF!</f>
        <v>#REF!</v>
      </c>
      <c r="L45" s="51"/>
      <c r="M45" s="230" t="e">
        <f t="shared" si="3"/>
        <v>#DIV/0!</v>
      </c>
      <c r="N45" s="223"/>
      <c r="O45" s="230" t="e">
        <f t="shared" si="4"/>
        <v>#DIV/0!</v>
      </c>
      <c r="P45" s="73">
        <f>N135+J135+H135+F135+D135</f>
        <v>0</v>
      </c>
      <c r="Q45" s="26">
        <f t="shared" si="5"/>
        <v>0</v>
      </c>
      <c r="R45" s="27">
        <f t="shared" si="6"/>
        <v>0</v>
      </c>
    </row>
    <row r="46" spans="1:18" ht="18.75" x14ac:dyDescent="0.3">
      <c r="A46" s="24">
        <v>22</v>
      </c>
      <c r="B46" s="197"/>
      <c r="C46" s="198"/>
      <c r="D46" s="224"/>
      <c r="E46" s="230" t="e">
        <f t="shared" si="0"/>
        <v>#DIV/0!</v>
      </c>
      <c r="F46" s="224"/>
      <c r="G46" s="230" t="e">
        <f t="shared" si="1"/>
        <v>#DIV/0!</v>
      </c>
      <c r="H46" s="224"/>
      <c r="I46" s="230" t="e">
        <f t="shared" si="2"/>
        <v>#DIV/0!</v>
      </c>
      <c r="J46" s="224"/>
      <c r="K46" s="50" t="e">
        <f>J46/#REF!</f>
        <v>#REF!</v>
      </c>
      <c r="L46" s="51"/>
      <c r="M46" s="230" t="e">
        <f t="shared" si="3"/>
        <v>#DIV/0!</v>
      </c>
      <c r="N46" s="223"/>
      <c r="O46" s="230" t="e">
        <f t="shared" si="4"/>
        <v>#DIV/0!</v>
      </c>
      <c r="P46" s="73">
        <f>N135+J135+H135+F135+D135</f>
        <v>0</v>
      </c>
      <c r="Q46" s="26">
        <f t="shared" si="5"/>
        <v>0</v>
      </c>
      <c r="R46" s="27">
        <f t="shared" si="6"/>
        <v>0</v>
      </c>
    </row>
    <row r="47" spans="1:18" ht="18.75" x14ac:dyDescent="0.3">
      <c r="A47" s="24">
        <v>23</v>
      </c>
      <c r="B47" s="197"/>
      <c r="C47" s="198"/>
      <c r="D47" s="224"/>
      <c r="E47" s="230" t="e">
        <f t="shared" si="0"/>
        <v>#DIV/0!</v>
      </c>
      <c r="F47" s="224"/>
      <c r="G47" s="230" t="e">
        <f t="shared" si="1"/>
        <v>#DIV/0!</v>
      </c>
      <c r="H47" s="224"/>
      <c r="I47" s="230" t="e">
        <f t="shared" si="2"/>
        <v>#DIV/0!</v>
      </c>
      <c r="J47" s="224"/>
      <c r="K47" s="50" t="e">
        <f>J47/#REF!</f>
        <v>#REF!</v>
      </c>
      <c r="L47" s="51"/>
      <c r="M47" s="230" t="e">
        <f t="shared" si="3"/>
        <v>#DIV/0!</v>
      </c>
      <c r="N47" s="223"/>
      <c r="O47" s="230" t="e">
        <f t="shared" si="4"/>
        <v>#DIV/0!</v>
      </c>
      <c r="P47" s="73">
        <f>N135+J135+H135+F135+D135</f>
        <v>0</v>
      </c>
      <c r="Q47" s="26">
        <f t="shared" si="5"/>
        <v>0</v>
      </c>
      <c r="R47" s="27">
        <f t="shared" si="6"/>
        <v>0</v>
      </c>
    </row>
    <row r="48" spans="1:18" ht="18.75" x14ac:dyDescent="0.3">
      <c r="A48" s="24">
        <v>24</v>
      </c>
      <c r="B48" s="197"/>
      <c r="C48" s="198"/>
      <c r="D48" s="224"/>
      <c r="E48" s="230" t="e">
        <f t="shared" si="0"/>
        <v>#DIV/0!</v>
      </c>
      <c r="F48" s="224"/>
      <c r="G48" s="230" t="e">
        <f t="shared" si="1"/>
        <v>#DIV/0!</v>
      </c>
      <c r="H48" s="224"/>
      <c r="I48" s="230" t="e">
        <f t="shared" si="2"/>
        <v>#DIV/0!</v>
      </c>
      <c r="J48" s="224"/>
      <c r="K48" s="50" t="e">
        <f>J48/#REF!</f>
        <v>#REF!</v>
      </c>
      <c r="L48" s="51"/>
      <c r="M48" s="230" t="e">
        <f t="shared" si="3"/>
        <v>#DIV/0!</v>
      </c>
      <c r="N48" s="223"/>
      <c r="O48" s="230" t="e">
        <f t="shared" si="4"/>
        <v>#DIV/0!</v>
      </c>
      <c r="P48" s="73">
        <f>N135+J135+H135+F135+D135</f>
        <v>0</v>
      </c>
      <c r="Q48" s="26">
        <f t="shared" si="5"/>
        <v>0</v>
      </c>
      <c r="R48" s="27">
        <f t="shared" si="6"/>
        <v>0</v>
      </c>
    </row>
    <row r="49" spans="1:18" ht="18.75" x14ac:dyDescent="0.3">
      <c r="A49" s="24">
        <v>25</v>
      </c>
      <c r="B49" s="197"/>
      <c r="C49" s="198"/>
      <c r="D49" s="224"/>
      <c r="E49" s="230" t="e">
        <f t="shared" si="0"/>
        <v>#DIV/0!</v>
      </c>
      <c r="F49" s="224"/>
      <c r="G49" s="230" t="e">
        <f t="shared" si="1"/>
        <v>#DIV/0!</v>
      </c>
      <c r="H49" s="224"/>
      <c r="I49" s="230" t="e">
        <f t="shared" si="2"/>
        <v>#DIV/0!</v>
      </c>
      <c r="J49" s="224"/>
      <c r="K49" s="50">
        <v>0.44664999999999999</v>
      </c>
      <c r="L49" s="51"/>
      <c r="M49" s="230" t="e">
        <f t="shared" si="3"/>
        <v>#DIV/0!</v>
      </c>
      <c r="N49" s="223"/>
      <c r="O49" s="230" t="e">
        <f t="shared" si="4"/>
        <v>#DIV/0!</v>
      </c>
      <c r="P49" s="73">
        <f>N135+J135+H135+F135+D135</f>
        <v>0</v>
      </c>
      <c r="Q49" s="26">
        <f t="shared" si="5"/>
        <v>0</v>
      </c>
      <c r="R49" s="27">
        <f t="shared" si="6"/>
        <v>0</v>
      </c>
    </row>
    <row r="50" spans="1:18" ht="18.75" x14ac:dyDescent="0.3">
      <c r="A50" s="24">
        <v>26</v>
      </c>
      <c r="B50" s="197"/>
      <c r="C50" s="198"/>
      <c r="D50" s="224"/>
      <c r="E50" s="230" t="e">
        <f t="shared" si="0"/>
        <v>#DIV/0!</v>
      </c>
      <c r="F50" s="224"/>
      <c r="G50" s="230" t="e">
        <f t="shared" si="1"/>
        <v>#DIV/0!</v>
      </c>
      <c r="H50" s="224"/>
      <c r="I50" s="230" t="e">
        <f t="shared" si="2"/>
        <v>#DIV/0!</v>
      </c>
      <c r="J50" s="224"/>
      <c r="K50" s="50" t="e">
        <f>J50/#REF!</f>
        <v>#REF!</v>
      </c>
      <c r="L50" s="51"/>
      <c r="M50" s="230" t="e">
        <f t="shared" si="3"/>
        <v>#DIV/0!</v>
      </c>
      <c r="N50" s="223"/>
      <c r="O50" s="230" t="e">
        <f t="shared" si="4"/>
        <v>#DIV/0!</v>
      </c>
      <c r="P50" s="73">
        <f>N135+J135+H135+F135+D135</f>
        <v>0</v>
      </c>
      <c r="Q50" s="26">
        <f t="shared" si="5"/>
        <v>0</v>
      </c>
      <c r="R50" s="27">
        <f t="shared" si="6"/>
        <v>0</v>
      </c>
    </row>
    <row r="51" spans="1:18" ht="18.75" x14ac:dyDescent="0.3">
      <c r="A51" s="24">
        <v>27</v>
      </c>
      <c r="B51" s="197"/>
      <c r="C51" s="198"/>
      <c r="D51" s="224"/>
      <c r="E51" s="230" t="e">
        <f t="shared" si="0"/>
        <v>#DIV/0!</v>
      </c>
      <c r="F51" s="224"/>
      <c r="G51" s="230" t="e">
        <f t="shared" si="1"/>
        <v>#DIV/0!</v>
      </c>
      <c r="H51" s="224"/>
      <c r="I51" s="230" t="e">
        <f t="shared" si="2"/>
        <v>#DIV/0!</v>
      </c>
      <c r="J51" s="224"/>
      <c r="K51" s="53" t="e">
        <f>J51/#REF!</f>
        <v>#REF!</v>
      </c>
      <c r="L51" s="51"/>
      <c r="M51" s="230" t="e">
        <f t="shared" si="3"/>
        <v>#DIV/0!</v>
      </c>
      <c r="N51" s="223"/>
      <c r="O51" s="230" t="e">
        <f t="shared" si="4"/>
        <v>#DIV/0!</v>
      </c>
      <c r="P51" s="73">
        <f>N135+J135+H135+F135+D135</f>
        <v>0</v>
      </c>
      <c r="Q51" s="26">
        <f t="shared" si="5"/>
        <v>0</v>
      </c>
      <c r="R51" s="27">
        <f t="shared" si="6"/>
        <v>0</v>
      </c>
    </row>
    <row r="52" spans="1:18" ht="18.75" x14ac:dyDescent="0.3">
      <c r="A52" s="24">
        <v>28</v>
      </c>
      <c r="B52" s="197"/>
      <c r="C52" s="200"/>
      <c r="D52" s="225"/>
      <c r="E52" s="230" t="e">
        <f t="shared" si="0"/>
        <v>#DIV/0!</v>
      </c>
      <c r="F52" s="225"/>
      <c r="G52" s="230" t="e">
        <f t="shared" si="1"/>
        <v>#DIV/0!</v>
      </c>
      <c r="H52" s="225"/>
      <c r="I52" s="230" t="e">
        <f t="shared" si="2"/>
        <v>#DIV/0!</v>
      </c>
      <c r="J52" s="225"/>
      <c r="K52" s="50" t="e">
        <f>J52/#REF!</f>
        <v>#REF!</v>
      </c>
      <c r="L52" s="54"/>
      <c r="M52" s="230" t="e">
        <f t="shared" si="3"/>
        <v>#DIV/0!</v>
      </c>
      <c r="N52" s="223"/>
      <c r="O52" s="230" t="e">
        <f t="shared" si="4"/>
        <v>#DIV/0!</v>
      </c>
      <c r="P52" s="73">
        <f>N135+J135+H135+F135+D135</f>
        <v>0</v>
      </c>
      <c r="Q52" s="26">
        <f t="shared" si="5"/>
        <v>0</v>
      </c>
      <c r="R52" s="27">
        <f t="shared" si="6"/>
        <v>0</v>
      </c>
    </row>
    <row r="53" spans="1:18" ht="18.75" x14ac:dyDescent="0.3">
      <c r="A53" s="24">
        <v>29</v>
      </c>
      <c r="B53" s="197"/>
      <c r="C53" s="200"/>
      <c r="D53" s="225"/>
      <c r="E53" s="230" t="e">
        <f t="shared" si="0"/>
        <v>#DIV/0!</v>
      </c>
      <c r="F53" s="225"/>
      <c r="G53" s="230" t="e">
        <f t="shared" si="1"/>
        <v>#DIV/0!</v>
      </c>
      <c r="H53" s="225"/>
      <c r="I53" s="230" t="e">
        <f t="shared" si="2"/>
        <v>#DIV/0!</v>
      </c>
      <c r="J53" s="225"/>
      <c r="K53" s="53" t="e">
        <f>J53/#REF!</f>
        <v>#REF!</v>
      </c>
      <c r="L53" s="54"/>
      <c r="M53" s="230" t="e">
        <f t="shared" si="3"/>
        <v>#DIV/0!</v>
      </c>
      <c r="N53" s="223"/>
      <c r="O53" s="230" t="e">
        <f t="shared" si="4"/>
        <v>#DIV/0!</v>
      </c>
      <c r="P53" s="73">
        <f>N135+J135+H135+F135+D135</f>
        <v>0</v>
      </c>
      <c r="Q53" s="26">
        <f t="shared" si="5"/>
        <v>0</v>
      </c>
      <c r="R53" s="27">
        <f t="shared" si="6"/>
        <v>0</v>
      </c>
    </row>
    <row r="54" spans="1:18" ht="18.75" x14ac:dyDescent="0.3">
      <c r="A54" s="24">
        <v>30</v>
      </c>
      <c r="B54" s="197"/>
      <c r="C54" s="200"/>
      <c r="D54" s="224"/>
      <c r="E54" s="230" t="e">
        <f t="shared" si="0"/>
        <v>#DIV/0!</v>
      </c>
      <c r="F54" s="224"/>
      <c r="G54" s="230" t="e">
        <f t="shared" si="1"/>
        <v>#DIV/0!</v>
      </c>
      <c r="H54" s="224"/>
      <c r="I54" s="230" t="e">
        <f t="shared" si="2"/>
        <v>#DIV/0!</v>
      </c>
      <c r="J54" s="224"/>
      <c r="K54" s="50" t="e">
        <f>J54/#REF!</f>
        <v>#REF!</v>
      </c>
      <c r="L54" s="51"/>
      <c r="M54" s="230" t="e">
        <f t="shared" si="3"/>
        <v>#DIV/0!</v>
      </c>
      <c r="N54" s="223"/>
      <c r="O54" s="230" t="e">
        <f t="shared" si="4"/>
        <v>#DIV/0!</v>
      </c>
      <c r="P54" s="73">
        <f>N135+J135+H135+F135+D135</f>
        <v>0</v>
      </c>
      <c r="Q54" s="26">
        <f t="shared" si="5"/>
        <v>0</v>
      </c>
      <c r="R54" s="27">
        <f t="shared" si="6"/>
        <v>0</v>
      </c>
    </row>
    <row r="55" spans="1:18" ht="18.75" x14ac:dyDescent="0.3">
      <c r="A55" s="24">
        <v>31</v>
      </c>
      <c r="B55" s="197"/>
      <c r="C55" s="200"/>
      <c r="D55" s="225"/>
      <c r="E55" s="230" t="e">
        <f t="shared" si="0"/>
        <v>#DIV/0!</v>
      </c>
      <c r="F55" s="225"/>
      <c r="G55" s="230" t="e">
        <f t="shared" si="1"/>
        <v>#DIV/0!</v>
      </c>
      <c r="H55" s="225"/>
      <c r="I55" s="230" t="e">
        <f t="shared" si="2"/>
        <v>#DIV/0!</v>
      </c>
      <c r="J55" s="225"/>
      <c r="K55" s="50" t="e">
        <f>J55/#REF!</f>
        <v>#REF!</v>
      </c>
      <c r="L55" s="54"/>
      <c r="M55" s="230" t="e">
        <f t="shared" si="3"/>
        <v>#DIV/0!</v>
      </c>
      <c r="N55" s="223"/>
      <c r="O55" s="230" t="e">
        <f t="shared" si="4"/>
        <v>#DIV/0!</v>
      </c>
      <c r="P55" s="73">
        <f>N135+J135+H135+F135+D135</f>
        <v>0</v>
      </c>
      <c r="Q55" s="26">
        <f t="shared" si="5"/>
        <v>0</v>
      </c>
      <c r="R55" s="27">
        <f t="shared" si="6"/>
        <v>0</v>
      </c>
    </row>
    <row r="56" spans="1:18" ht="18.75" x14ac:dyDescent="0.3">
      <c r="A56" s="24">
        <v>32</v>
      </c>
      <c r="B56" s="197"/>
      <c r="C56" s="200"/>
      <c r="D56" s="225"/>
      <c r="E56" s="230" t="e">
        <f t="shared" si="0"/>
        <v>#DIV/0!</v>
      </c>
      <c r="F56" s="225"/>
      <c r="G56" s="230" t="e">
        <f t="shared" si="1"/>
        <v>#DIV/0!</v>
      </c>
      <c r="H56" s="225"/>
      <c r="I56" s="230" t="e">
        <f t="shared" si="2"/>
        <v>#DIV/0!</v>
      </c>
      <c r="J56" s="225"/>
      <c r="K56" s="50" t="e">
        <f>J56/#REF!</f>
        <v>#REF!</v>
      </c>
      <c r="L56" s="54"/>
      <c r="M56" s="230" t="e">
        <f t="shared" si="3"/>
        <v>#DIV/0!</v>
      </c>
      <c r="N56" s="223"/>
      <c r="O56" s="230" t="e">
        <f t="shared" si="4"/>
        <v>#DIV/0!</v>
      </c>
      <c r="P56" s="73">
        <f>N135+J135+H135+F135+D135</f>
        <v>0</v>
      </c>
      <c r="Q56" s="26">
        <f t="shared" si="5"/>
        <v>0</v>
      </c>
      <c r="R56" s="27">
        <f t="shared" si="6"/>
        <v>0</v>
      </c>
    </row>
    <row r="57" spans="1:18" ht="18.75" x14ac:dyDescent="0.3">
      <c r="A57" s="24">
        <v>33</v>
      </c>
      <c r="B57" s="197"/>
      <c r="C57" s="200"/>
      <c r="D57" s="225"/>
      <c r="E57" s="230" t="e">
        <f t="shared" si="0"/>
        <v>#DIV/0!</v>
      </c>
      <c r="F57" s="225"/>
      <c r="G57" s="230" t="e">
        <f t="shared" si="1"/>
        <v>#DIV/0!</v>
      </c>
      <c r="H57" s="225"/>
      <c r="I57" s="230" t="e">
        <f t="shared" si="2"/>
        <v>#DIV/0!</v>
      </c>
      <c r="J57" s="225"/>
      <c r="K57" s="50" t="e">
        <f>J57/#REF!</f>
        <v>#REF!</v>
      </c>
      <c r="L57" s="54"/>
      <c r="M57" s="230" t="e">
        <f t="shared" si="3"/>
        <v>#DIV/0!</v>
      </c>
      <c r="N57" s="223"/>
      <c r="O57" s="230" t="e">
        <f t="shared" si="4"/>
        <v>#DIV/0!</v>
      </c>
      <c r="P57" s="73">
        <f>N135+J135+H135+F135+D135</f>
        <v>0</v>
      </c>
      <c r="Q57" s="26">
        <f t="shared" si="5"/>
        <v>0</v>
      </c>
      <c r="R57" s="27">
        <f t="shared" si="6"/>
        <v>0</v>
      </c>
    </row>
    <row r="58" spans="1:18" ht="18.75" x14ac:dyDescent="0.3">
      <c r="A58" s="24">
        <v>34</v>
      </c>
      <c r="B58" s="197"/>
      <c r="C58" s="200"/>
      <c r="D58" s="225"/>
      <c r="E58" s="230" t="e">
        <f t="shared" si="0"/>
        <v>#DIV/0!</v>
      </c>
      <c r="F58" s="225"/>
      <c r="G58" s="230" t="e">
        <f t="shared" si="1"/>
        <v>#DIV/0!</v>
      </c>
      <c r="H58" s="225"/>
      <c r="I58" s="230" t="e">
        <f t="shared" si="2"/>
        <v>#DIV/0!</v>
      </c>
      <c r="J58" s="225"/>
      <c r="K58" s="50" t="e">
        <f>J58/#REF!</f>
        <v>#REF!</v>
      </c>
      <c r="L58" s="55"/>
      <c r="M58" s="230" t="e">
        <f t="shared" si="3"/>
        <v>#DIV/0!</v>
      </c>
      <c r="N58" s="223"/>
      <c r="O58" s="230" t="e">
        <f t="shared" si="4"/>
        <v>#DIV/0!</v>
      </c>
      <c r="P58" s="73">
        <f>N135+J135+H135+F135+D135</f>
        <v>0</v>
      </c>
      <c r="Q58" s="26">
        <f t="shared" si="5"/>
        <v>0</v>
      </c>
      <c r="R58" s="27">
        <f t="shared" si="6"/>
        <v>0</v>
      </c>
    </row>
    <row r="59" spans="1:18" ht="18.75" x14ac:dyDescent="0.3">
      <c r="A59" s="24">
        <v>35</v>
      </c>
      <c r="B59" s="197"/>
      <c r="C59" s="198"/>
      <c r="D59" s="224"/>
      <c r="E59" s="230" t="e">
        <f t="shared" si="0"/>
        <v>#DIV/0!</v>
      </c>
      <c r="F59" s="224"/>
      <c r="G59" s="230" t="e">
        <f t="shared" si="1"/>
        <v>#DIV/0!</v>
      </c>
      <c r="H59" s="224"/>
      <c r="I59" s="230" t="e">
        <f t="shared" si="2"/>
        <v>#DIV/0!</v>
      </c>
      <c r="J59" s="224"/>
      <c r="K59" s="50" t="e">
        <f>J59/#REF!</f>
        <v>#REF!</v>
      </c>
      <c r="L59" s="51"/>
      <c r="M59" s="230" t="e">
        <f t="shared" si="3"/>
        <v>#DIV/0!</v>
      </c>
      <c r="N59" s="223"/>
      <c r="O59" s="230" t="e">
        <f t="shared" si="4"/>
        <v>#DIV/0!</v>
      </c>
      <c r="P59" s="73">
        <f>N135+J135+H135+F135+D135</f>
        <v>0</v>
      </c>
      <c r="Q59" s="26">
        <f t="shared" si="5"/>
        <v>0</v>
      </c>
      <c r="R59" s="27">
        <f t="shared" si="6"/>
        <v>0</v>
      </c>
    </row>
    <row r="60" spans="1:18" ht="18.75" x14ac:dyDescent="0.3">
      <c r="A60" s="24">
        <v>36</v>
      </c>
      <c r="B60" s="197"/>
      <c r="C60" s="198"/>
      <c r="D60" s="224"/>
      <c r="E60" s="230" t="e">
        <f t="shared" si="0"/>
        <v>#DIV/0!</v>
      </c>
      <c r="F60" s="224"/>
      <c r="G60" s="230" t="e">
        <f t="shared" si="1"/>
        <v>#DIV/0!</v>
      </c>
      <c r="H60" s="224"/>
      <c r="I60" s="230" t="e">
        <f t="shared" si="2"/>
        <v>#DIV/0!</v>
      </c>
      <c r="J60" s="224"/>
      <c r="K60" s="50" t="e">
        <f>J60/#REF!</f>
        <v>#REF!</v>
      </c>
      <c r="L60" s="51"/>
      <c r="M60" s="230" t="e">
        <f t="shared" si="3"/>
        <v>#DIV/0!</v>
      </c>
      <c r="N60" s="223"/>
      <c r="O60" s="230" t="e">
        <f t="shared" si="4"/>
        <v>#DIV/0!</v>
      </c>
      <c r="P60" s="73">
        <f>N135+J135+H135+F135+D135</f>
        <v>0</v>
      </c>
      <c r="Q60" s="26">
        <f t="shared" si="5"/>
        <v>0</v>
      </c>
      <c r="R60" s="27">
        <f t="shared" si="6"/>
        <v>0</v>
      </c>
    </row>
    <row r="61" spans="1:18" ht="18.75" x14ac:dyDescent="0.3">
      <c r="A61" s="24">
        <v>37</v>
      </c>
      <c r="B61" s="197"/>
      <c r="C61" s="198"/>
      <c r="D61" s="224"/>
      <c r="E61" s="230" t="e">
        <f t="shared" si="0"/>
        <v>#DIV/0!</v>
      </c>
      <c r="F61" s="224"/>
      <c r="G61" s="230" t="e">
        <f t="shared" si="1"/>
        <v>#DIV/0!</v>
      </c>
      <c r="H61" s="224"/>
      <c r="I61" s="230" t="e">
        <f t="shared" si="2"/>
        <v>#DIV/0!</v>
      </c>
      <c r="J61" s="224"/>
      <c r="K61" s="53" t="e">
        <f>J61/#REF!</f>
        <v>#REF!</v>
      </c>
      <c r="L61" s="51"/>
      <c r="M61" s="230" t="e">
        <f t="shared" si="3"/>
        <v>#DIV/0!</v>
      </c>
      <c r="N61" s="223"/>
      <c r="O61" s="230" t="e">
        <f t="shared" si="4"/>
        <v>#DIV/0!</v>
      </c>
      <c r="P61" s="73">
        <f>N135+J135+H135+F135+D135</f>
        <v>0</v>
      </c>
      <c r="Q61" s="26">
        <f t="shared" si="5"/>
        <v>0</v>
      </c>
      <c r="R61" s="27">
        <f t="shared" si="6"/>
        <v>0</v>
      </c>
    </row>
    <row r="62" spans="1:18" ht="18.75" x14ac:dyDescent="0.3">
      <c r="A62" s="24">
        <v>38</v>
      </c>
      <c r="B62" s="197"/>
      <c r="C62" s="198"/>
      <c r="D62" s="224"/>
      <c r="E62" s="230" t="e">
        <f t="shared" si="0"/>
        <v>#DIV/0!</v>
      </c>
      <c r="F62" s="224"/>
      <c r="G62" s="230" t="e">
        <f t="shared" si="1"/>
        <v>#DIV/0!</v>
      </c>
      <c r="H62" s="224"/>
      <c r="I62" s="230" t="e">
        <f t="shared" si="2"/>
        <v>#DIV/0!</v>
      </c>
      <c r="J62" s="224"/>
      <c r="K62" s="50" t="e">
        <f>J62/#REF!</f>
        <v>#REF!</v>
      </c>
      <c r="L62" s="51"/>
      <c r="M62" s="230" t="e">
        <f t="shared" si="3"/>
        <v>#DIV/0!</v>
      </c>
      <c r="N62" s="223"/>
      <c r="O62" s="230" t="e">
        <f t="shared" si="4"/>
        <v>#DIV/0!</v>
      </c>
      <c r="P62" s="73">
        <f>N135+J135+H135+F135+D135</f>
        <v>0</v>
      </c>
      <c r="Q62" s="26">
        <f t="shared" si="5"/>
        <v>0</v>
      </c>
      <c r="R62" s="27">
        <f t="shared" si="6"/>
        <v>0</v>
      </c>
    </row>
    <row r="63" spans="1:18" ht="18.75" x14ac:dyDescent="0.3">
      <c r="A63" s="24">
        <v>39</v>
      </c>
      <c r="B63" s="197"/>
      <c r="C63" s="198"/>
      <c r="D63" s="224"/>
      <c r="E63" s="230" t="e">
        <f t="shared" si="0"/>
        <v>#DIV/0!</v>
      </c>
      <c r="F63" s="224"/>
      <c r="G63" s="230" t="e">
        <f t="shared" si="1"/>
        <v>#DIV/0!</v>
      </c>
      <c r="H63" s="224"/>
      <c r="I63" s="230" t="e">
        <f t="shared" si="2"/>
        <v>#DIV/0!</v>
      </c>
      <c r="J63" s="224"/>
      <c r="K63" s="50" t="e">
        <f>J63/#REF!</f>
        <v>#REF!</v>
      </c>
      <c r="L63" s="51"/>
      <c r="M63" s="230" t="e">
        <f t="shared" si="3"/>
        <v>#DIV/0!</v>
      </c>
      <c r="N63" s="223"/>
      <c r="O63" s="230" t="e">
        <f t="shared" si="4"/>
        <v>#DIV/0!</v>
      </c>
      <c r="P63" s="73">
        <f>N135+J135+H135+F135+D135</f>
        <v>0</v>
      </c>
      <c r="Q63" s="26">
        <f t="shared" si="5"/>
        <v>0</v>
      </c>
      <c r="R63" s="27">
        <f t="shared" si="6"/>
        <v>0</v>
      </c>
    </row>
    <row r="64" spans="1:18" ht="18.75" x14ac:dyDescent="0.3">
      <c r="A64" s="24">
        <v>40</v>
      </c>
      <c r="B64" s="197"/>
      <c r="C64" s="198"/>
      <c r="D64" s="224"/>
      <c r="E64" s="230" t="e">
        <f t="shared" si="0"/>
        <v>#DIV/0!</v>
      </c>
      <c r="F64" s="224"/>
      <c r="G64" s="230" t="e">
        <f t="shared" si="1"/>
        <v>#DIV/0!</v>
      </c>
      <c r="H64" s="224"/>
      <c r="I64" s="230" t="e">
        <f t="shared" si="2"/>
        <v>#DIV/0!</v>
      </c>
      <c r="J64" s="224"/>
      <c r="K64" s="50" t="e">
        <f>J64/#REF!</f>
        <v>#REF!</v>
      </c>
      <c r="L64" s="51"/>
      <c r="M64" s="230" t="e">
        <f t="shared" si="3"/>
        <v>#DIV/0!</v>
      </c>
      <c r="N64" s="223"/>
      <c r="O64" s="230" t="e">
        <f t="shared" si="4"/>
        <v>#DIV/0!</v>
      </c>
      <c r="P64" s="73">
        <f>N135+J135+H135+F135+D135</f>
        <v>0</v>
      </c>
      <c r="Q64" s="26">
        <f t="shared" si="5"/>
        <v>0</v>
      </c>
      <c r="R64" s="27">
        <f t="shared" si="6"/>
        <v>0</v>
      </c>
    </row>
    <row r="65" spans="1:18" ht="18.75" x14ac:dyDescent="0.3">
      <c r="A65" s="24">
        <v>41</v>
      </c>
      <c r="B65" s="197"/>
      <c r="C65" s="198"/>
      <c r="D65" s="224"/>
      <c r="E65" s="230" t="e">
        <f t="shared" si="0"/>
        <v>#DIV/0!</v>
      </c>
      <c r="F65" s="224"/>
      <c r="G65" s="230" t="e">
        <f t="shared" si="1"/>
        <v>#DIV/0!</v>
      </c>
      <c r="H65" s="224"/>
      <c r="I65" s="230" t="e">
        <f t="shared" si="2"/>
        <v>#DIV/0!</v>
      </c>
      <c r="J65" s="224"/>
      <c r="K65" s="50" t="e">
        <f>J65/#REF!</f>
        <v>#REF!</v>
      </c>
      <c r="L65" s="51"/>
      <c r="M65" s="230" t="e">
        <f t="shared" si="3"/>
        <v>#DIV/0!</v>
      </c>
      <c r="N65" s="223"/>
      <c r="O65" s="230" t="e">
        <f t="shared" si="4"/>
        <v>#DIV/0!</v>
      </c>
      <c r="P65" s="73">
        <f>N135+J135+H135+F135+D135</f>
        <v>0</v>
      </c>
      <c r="Q65" s="26">
        <f t="shared" si="5"/>
        <v>0</v>
      </c>
      <c r="R65" s="27">
        <f t="shared" si="6"/>
        <v>0</v>
      </c>
    </row>
    <row r="66" spans="1:18" ht="18.75" x14ac:dyDescent="0.3">
      <c r="A66" s="24">
        <v>42</v>
      </c>
      <c r="B66" s="197"/>
      <c r="C66" s="198"/>
      <c r="D66" s="224"/>
      <c r="E66" s="230" t="e">
        <f t="shared" si="0"/>
        <v>#DIV/0!</v>
      </c>
      <c r="F66" s="224"/>
      <c r="G66" s="230" t="e">
        <f t="shared" si="1"/>
        <v>#DIV/0!</v>
      </c>
      <c r="H66" s="224"/>
      <c r="I66" s="230" t="e">
        <f t="shared" si="2"/>
        <v>#DIV/0!</v>
      </c>
      <c r="J66" s="224"/>
      <c r="K66" s="50" t="e">
        <f>J66/#REF!</f>
        <v>#REF!</v>
      </c>
      <c r="L66" s="51"/>
      <c r="M66" s="230" t="e">
        <f t="shared" si="3"/>
        <v>#DIV/0!</v>
      </c>
      <c r="N66" s="223"/>
      <c r="O66" s="230" t="e">
        <f t="shared" si="4"/>
        <v>#DIV/0!</v>
      </c>
      <c r="P66" s="73">
        <f>N135+J135+H135+F135+D135</f>
        <v>0</v>
      </c>
      <c r="Q66" s="26">
        <f t="shared" si="5"/>
        <v>0</v>
      </c>
      <c r="R66" s="27">
        <f t="shared" si="6"/>
        <v>0</v>
      </c>
    </row>
    <row r="67" spans="1:18" ht="18.75" x14ac:dyDescent="0.3">
      <c r="A67" s="24">
        <v>43</v>
      </c>
      <c r="B67" s="197"/>
      <c r="C67" s="198"/>
      <c r="D67" s="224"/>
      <c r="E67" s="230" t="e">
        <f t="shared" si="0"/>
        <v>#DIV/0!</v>
      </c>
      <c r="F67" s="224"/>
      <c r="G67" s="230" t="e">
        <f t="shared" si="1"/>
        <v>#DIV/0!</v>
      </c>
      <c r="H67" s="224"/>
      <c r="I67" s="230" t="e">
        <f t="shared" si="2"/>
        <v>#DIV/0!</v>
      </c>
      <c r="J67" s="224"/>
      <c r="K67" s="50" t="e">
        <f>J67/#REF!</f>
        <v>#REF!</v>
      </c>
      <c r="L67" s="51"/>
      <c r="M67" s="230" t="e">
        <f t="shared" si="3"/>
        <v>#DIV/0!</v>
      </c>
      <c r="N67" s="223"/>
      <c r="O67" s="230" t="e">
        <f t="shared" si="4"/>
        <v>#DIV/0!</v>
      </c>
      <c r="P67" s="73">
        <f>N135+J135+H135+F135+D135</f>
        <v>0</v>
      </c>
      <c r="Q67" s="26">
        <f t="shared" si="5"/>
        <v>0</v>
      </c>
      <c r="R67" s="27">
        <f t="shared" si="6"/>
        <v>0</v>
      </c>
    </row>
    <row r="68" spans="1:18" ht="18.75" x14ac:dyDescent="0.3">
      <c r="A68" s="24">
        <v>44</v>
      </c>
      <c r="B68" s="197"/>
      <c r="C68" s="198"/>
      <c r="D68" s="224"/>
      <c r="E68" s="230" t="e">
        <f t="shared" si="0"/>
        <v>#DIV/0!</v>
      </c>
      <c r="F68" s="224"/>
      <c r="G68" s="230" t="e">
        <f t="shared" si="1"/>
        <v>#DIV/0!</v>
      </c>
      <c r="H68" s="224"/>
      <c r="I68" s="230" t="e">
        <f t="shared" si="2"/>
        <v>#DIV/0!</v>
      </c>
      <c r="J68" s="224"/>
      <c r="K68" s="50" t="e">
        <f>J68/#REF!</f>
        <v>#REF!</v>
      </c>
      <c r="L68" s="51"/>
      <c r="M68" s="230" t="e">
        <f t="shared" si="3"/>
        <v>#DIV/0!</v>
      </c>
      <c r="N68" s="223"/>
      <c r="O68" s="230" t="e">
        <f t="shared" si="4"/>
        <v>#DIV/0!</v>
      </c>
      <c r="P68" s="73">
        <f>N135+J135+H135+F135+D135</f>
        <v>0</v>
      </c>
      <c r="Q68" s="26">
        <f t="shared" si="5"/>
        <v>0</v>
      </c>
      <c r="R68" s="27">
        <f t="shared" si="6"/>
        <v>0</v>
      </c>
    </row>
    <row r="69" spans="1:18" ht="18.75" x14ac:dyDescent="0.3">
      <c r="A69" s="24">
        <v>45</v>
      </c>
      <c r="B69" s="197"/>
      <c r="C69" s="198"/>
      <c r="D69" s="224"/>
      <c r="E69" s="230" t="e">
        <f t="shared" si="0"/>
        <v>#DIV/0!</v>
      </c>
      <c r="F69" s="224"/>
      <c r="G69" s="230" t="e">
        <f t="shared" si="1"/>
        <v>#DIV/0!</v>
      </c>
      <c r="H69" s="224"/>
      <c r="I69" s="230" t="e">
        <f t="shared" si="2"/>
        <v>#DIV/0!</v>
      </c>
      <c r="J69" s="224"/>
      <c r="K69" s="50" t="e">
        <f>J69/#REF!</f>
        <v>#REF!</v>
      </c>
      <c r="L69" s="51"/>
      <c r="M69" s="230" t="e">
        <f t="shared" si="3"/>
        <v>#DIV/0!</v>
      </c>
      <c r="N69" s="223"/>
      <c r="O69" s="230" t="e">
        <f t="shared" si="4"/>
        <v>#DIV/0!</v>
      </c>
      <c r="P69" s="73">
        <f>N135+J135+H135+F135+D135</f>
        <v>0</v>
      </c>
      <c r="Q69" s="26">
        <f t="shared" si="5"/>
        <v>0</v>
      </c>
      <c r="R69" s="27">
        <f t="shared" si="6"/>
        <v>0</v>
      </c>
    </row>
    <row r="70" spans="1:18" ht="18.75" x14ac:dyDescent="0.3">
      <c r="A70" s="24">
        <v>46</v>
      </c>
      <c r="B70" s="197"/>
      <c r="C70" s="198"/>
      <c r="D70" s="224"/>
      <c r="E70" s="230" t="e">
        <f t="shared" si="0"/>
        <v>#DIV/0!</v>
      </c>
      <c r="F70" s="224"/>
      <c r="G70" s="230" t="e">
        <f t="shared" si="1"/>
        <v>#DIV/0!</v>
      </c>
      <c r="H70" s="224"/>
      <c r="I70" s="230" t="e">
        <f t="shared" si="2"/>
        <v>#DIV/0!</v>
      </c>
      <c r="J70" s="224"/>
      <c r="K70" s="50" t="e">
        <f>J70/#REF!</f>
        <v>#REF!</v>
      </c>
      <c r="L70" s="51"/>
      <c r="M70" s="230" t="e">
        <f t="shared" si="3"/>
        <v>#DIV/0!</v>
      </c>
      <c r="N70" s="223"/>
      <c r="O70" s="230" t="e">
        <f t="shared" si="4"/>
        <v>#DIV/0!</v>
      </c>
      <c r="P70" s="73">
        <f>N135+J135+H135+F135+D135</f>
        <v>0</v>
      </c>
      <c r="Q70" s="26">
        <f t="shared" si="5"/>
        <v>0</v>
      </c>
      <c r="R70" s="27">
        <f t="shared" si="6"/>
        <v>0</v>
      </c>
    </row>
    <row r="71" spans="1:18" ht="18.75" x14ac:dyDescent="0.3">
      <c r="A71" s="24">
        <v>47</v>
      </c>
      <c r="B71" s="197"/>
      <c r="C71" s="198"/>
      <c r="D71" s="224"/>
      <c r="E71" s="230" t="e">
        <f t="shared" si="0"/>
        <v>#DIV/0!</v>
      </c>
      <c r="F71" s="224"/>
      <c r="G71" s="230" t="e">
        <f t="shared" si="1"/>
        <v>#DIV/0!</v>
      </c>
      <c r="H71" s="224"/>
      <c r="I71" s="230" t="e">
        <f t="shared" si="2"/>
        <v>#DIV/0!</v>
      </c>
      <c r="J71" s="224"/>
      <c r="K71" s="53" t="e">
        <f>J71/#REF!</f>
        <v>#REF!</v>
      </c>
      <c r="L71" s="51"/>
      <c r="M71" s="230" t="e">
        <f t="shared" si="3"/>
        <v>#DIV/0!</v>
      </c>
      <c r="N71" s="223"/>
      <c r="O71" s="230" t="e">
        <f t="shared" si="4"/>
        <v>#DIV/0!</v>
      </c>
      <c r="P71" s="73">
        <f>N135+J135+H135+F135+D135</f>
        <v>0</v>
      </c>
      <c r="Q71" s="26">
        <f t="shared" si="5"/>
        <v>0</v>
      </c>
      <c r="R71" s="27">
        <f t="shared" si="6"/>
        <v>0</v>
      </c>
    </row>
    <row r="72" spans="1:18" ht="18.75" x14ac:dyDescent="0.3">
      <c r="A72" s="24">
        <v>48</v>
      </c>
      <c r="B72" s="197"/>
      <c r="C72" s="198"/>
      <c r="D72" s="224"/>
      <c r="E72" s="230" t="e">
        <f t="shared" si="0"/>
        <v>#DIV/0!</v>
      </c>
      <c r="F72" s="224"/>
      <c r="G72" s="230" t="e">
        <f t="shared" si="1"/>
        <v>#DIV/0!</v>
      </c>
      <c r="H72" s="224"/>
      <c r="I72" s="230" t="e">
        <f t="shared" si="2"/>
        <v>#DIV/0!</v>
      </c>
      <c r="J72" s="224"/>
      <c r="K72" s="50" t="e">
        <f>J72/#REF!</f>
        <v>#REF!</v>
      </c>
      <c r="L72" s="51"/>
      <c r="M72" s="230" t="e">
        <f t="shared" si="3"/>
        <v>#DIV/0!</v>
      </c>
      <c r="N72" s="223"/>
      <c r="O72" s="230" t="e">
        <f t="shared" si="4"/>
        <v>#DIV/0!</v>
      </c>
      <c r="P72" s="73">
        <f>N135+J135+H135+F135+D135</f>
        <v>0</v>
      </c>
      <c r="Q72" s="26">
        <f t="shared" si="5"/>
        <v>0</v>
      </c>
      <c r="R72" s="27">
        <f t="shared" si="6"/>
        <v>0</v>
      </c>
    </row>
    <row r="73" spans="1:18" ht="18.75" x14ac:dyDescent="0.3">
      <c r="A73" s="24">
        <v>49</v>
      </c>
      <c r="B73" s="197"/>
      <c r="C73" s="198"/>
      <c r="D73" s="224"/>
      <c r="E73" s="230" t="e">
        <f t="shared" si="0"/>
        <v>#DIV/0!</v>
      </c>
      <c r="F73" s="224"/>
      <c r="G73" s="230" t="e">
        <f t="shared" si="1"/>
        <v>#DIV/0!</v>
      </c>
      <c r="H73" s="224"/>
      <c r="I73" s="230" t="e">
        <f t="shared" si="2"/>
        <v>#DIV/0!</v>
      </c>
      <c r="J73" s="224"/>
      <c r="K73" s="50" t="e">
        <f>J73/#REF!</f>
        <v>#REF!</v>
      </c>
      <c r="L73" s="51"/>
      <c r="M73" s="230" t="e">
        <f t="shared" si="3"/>
        <v>#DIV/0!</v>
      </c>
      <c r="N73" s="223"/>
      <c r="O73" s="230" t="e">
        <f t="shared" si="4"/>
        <v>#DIV/0!</v>
      </c>
      <c r="P73" s="73">
        <f>N135+J135+H135+F135+D135</f>
        <v>0</v>
      </c>
      <c r="Q73" s="26">
        <f t="shared" si="5"/>
        <v>0</v>
      </c>
      <c r="R73" s="27">
        <f t="shared" si="6"/>
        <v>0</v>
      </c>
    </row>
    <row r="74" spans="1:18" ht="18.75" x14ac:dyDescent="0.3">
      <c r="A74" s="24">
        <v>50</v>
      </c>
      <c r="B74" s="197"/>
      <c r="C74" s="198"/>
      <c r="D74" s="224"/>
      <c r="E74" s="230" t="e">
        <f t="shared" si="0"/>
        <v>#DIV/0!</v>
      </c>
      <c r="F74" s="224"/>
      <c r="G74" s="230" t="e">
        <f t="shared" si="1"/>
        <v>#DIV/0!</v>
      </c>
      <c r="H74" s="224"/>
      <c r="I74" s="230" t="e">
        <f t="shared" si="2"/>
        <v>#DIV/0!</v>
      </c>
      <c r="J74" s="224"/>
      <c r="K74" s="50" t="e">
        <f>J74/#REF!</f>
        <v>#REF!</v>
      </c>
      <c r="L74" s="51"/>
      <c r="M74" s="230" t="e">
        <f t="shared" si="3"/>
        <v>#DIV/0!</v>
      </c>
      <c r="N74" s="223"/>
      <c r="O74" s="230" t="e">
        <f t="shared" si="4"/>
        <v>#DIV/0!</v>
      </c>
      <c r="P74" s="73">
        <f>N135+J135+H135+F135+D135</f>
        <v>0</v>
      </c>
      <c r="Q74" s="26">
        <f t="shared" si="5"/>
        <v>0</v>
      </c>
      <c r="R74" s="27">
        <f t="shared" si="6"/>
        <v>0</v>
      </c>
    </row>
    <row r="75" spans="1:18" ht="18.75" x14ac:dyDescent="0.3">
      <c r="A75" s="24">
        <v>51</v>
      </c>
      <c r="B75" s="197"/>
      <c r="C75" s="198"/>
      <c r="D75" s="224"/>
      <c r="E75" s="230" t="e">
        <f t="shared" si="0"/>
        <v>#DIV/0!</v>
      </c>
      <c r="F75" s="224"/>
      <c r="G75" s="230" t="e">
        <f t="shared" si="1"/>
        <v>#DIV/0!</v>
      </c>
      <c r="H75" s="224"/>
      <c r="I75" s="230" t="e">
        <f t="shared" si="2"/>
        <v>#DIV/0!</v>
      </c>
      <c r="J75" s="224"/>
      <c r="K75" s="50" t="e">
        <f>J75/#REF!</f>
        <v>#REF!</v>
      </c>
      <c r="L75" s="51"/>
      <c r="M75" s="230" t="e">
        <f t="shared" si="3"/>
        <v>#DIV/0!</v>
      </c>
      <c r="N75" s="223"/>
      <c r="O75" s="230" t="e">
        <f t="shared" si="4"/>
        <v>#DIV/0!</v>
      </c>
      <c r="P75" s="73">
        <f>N135+J135+H135+F135+D135</f>
        <v>0</v>
      </c>
      <c r="Q75" s="26">
        <f t="shared" si="5"/>
        <v>0</v>
      </c>
      <c r="R75" s="27">
        <f t="shared" si="6"/>
        <v>0</v>
      </c>
    </row>
    <row r="76" spans="1:18" ht="18.75" x14ac:dyDescent="0.3">
      <c r="A76" s="24">
        <v>52</v>
      </c>
      <c r="B76" s="197"/>
      <c r="C76" s="198"/>
      <c r="D76" s="224"/>
      <c r="E76" s="230" t="e">
        <f t="shared" si="0"/>
        <v>#DIV/0!</v>
      </c>
      <c r="F76" s="224"/>
      <c r="G76" s="230" t="e">
        <f t="shared" si="1"/>
        <v>#DIV/0!</v>
      </c>
      <c r="H76" s="224"/>
      <c r="I76" s="230" t="e">
        <f t="shared" si="2"/>
        <v>#DIV/0!</v>
      </c>
      <c r="J76" s="224"/>
      <c r="K76" s="50" t="e">
        <f>J76/#REF!</f>
        <v>#REF!</v>
      </c>
      <c r="L76" s="51"/>
      <c r="M76" s="230" t="e">
        <f t="shared" si="3"/>
        <v>#DIV/0!</v>
      </c>
      <c r="N76" s="223"/>
      <c r="O76" s="230" t="e">
        <f t="shared" si="4"/>
        <v>#DIV/0!</v>
      </c>
      <c r="P76" s="73">
        <f>N135+J135+H135+F135+D135</f>
        <v>0</v>
      </c>
      <c r="Q76" s="26">
        <f t="shared" si="5"/>
        <v>0</v>
      </c>
      <c r="R76" s="27">
        <f t="shared" si="6"/>
        <v>0</v>
      </c>
    </row>
    <row r="77" spans="1:18" ht="18.75" x14ac:dyDescent="0.3">
      <c r="A77" s="24">
        <v>53</v>
      </c>
      <c r="B77" s="197"/>
      <c r="C77" s="198"/>
      <c r="D77" s="224"/>
      <c r="E77" s="230" t="e">
        <f t="shared" si="0"/>
        <v>#DIV/0!</v>
      </c>
      <c r="F77" s="224"/>
      <c r="G77" s="230" t="e">
        <f t="shared" si="1"/>
        <v>#DIV/0!</v>
      </c>
      <c r="H77" s="224"/>
      <c r="I77" s="230" t="e">
        <f t="shared" si="2"/>
        <v>#DIV/0!</v>
      </c>
      <c r="J77" s="224"/>
      <c r="K77" s="50" t="e">
        <f>J77/#REF!</f>
        <v>#REF!</v>
      </c>
      <c r="L77" s="51"/>
      <c r="M77" s="230" t="e">
        <f t="shared" si="3"/>
        <v>#DIV/0!</v>
      </c>
      <c r="N77" s="223"/>
      <c r="O77" s="230" t="e">
        <f t="shared" si="4"/>
        <v>#DIV/0!</v>
      </c>
      <c r="P77" s="73">
        <f>N135+J135+H135+F135+D135</f>
        <v>0</v>
      </c>
      <c r="Q77" s="26">
        <f t="shared" si="5"/>
        <v>0</v>
      </c>
      <c r="R77" s="27">
        <f t="shared" si="6"/>
        <v>0</v>
      </c>
    </row>
    <row r="78" spans="1:18" ht="18.75" x14ac:dyDescent="0.3">
      <c r="A78" s="24">
        <v>54</v>
      </c>
      <c r="B78" s="197"/>
      <c r="C78" s="198"/>
      <c r="D78" s="224"/>
      <c r="E78" s="230" t="e">
        <f t="shared" si="0"/>
        <v>#DIV/0!</v>
      </c>
      <c r="F78" s="224"/>
      <c r="G78" s="230" t="e">
        <f t="shared" si="1"/>
        <v>#DIV/0!</v>
      </c>
      <c r="H78" s="224"/>
      <c r="I78" s="230" t="e">
        <f t="shared" si="2"/>
        <v>#DIV/0!</v>
      </c>
      <c r="J78" s="224"/>
      <c r="K78" s="52" t="e">
        <f>J78/#REF!</f>
        <v>#REF!</v>
      </c>
      <c r="L78" s="51"/>
      <c r="M78" s="230" t="e">
        <f t="shared" si="3"/>
        <v>#DIV/0!</v>
      </c>
      <c r="N78" s="223"/>
      <c r="O78" s="230" t="e">
        <f t="shared" si="4"/>
        <v>#DIV/0!</v>
      </c>
      <c r="P78" s="73">
        <f>N135+J135+H135+F135+D135</f>
        <v>0</v>
      </c>
      <c r="Q78" s="26">
        <f t="shared" si="5"/>
        <v>0</v>
      </c>
      <c r="R78" s="27">
        <f t="shared" si="6"/>
        <v>0</v>
      </c>
    </row>
    <row r="79" spans="1:18" ht="18.75" x14ac:dyDescent="0.3">
      <c r="A79" s="24">
        <v>55</v>
      </c>
      <c r="B79" s="197"/>
      <c r="C79" s="198"/>
      <c r="D79" s="224"/>
      <c r="E79" s="230" t="e">
        <f t="shared" si="0"/>
        <v>#DIV/0!</v>
      </c>
      <c r="F79" s="224"/>
      <c r="G79" s="230" t="e">
        <f t="shared" si="1"/>
        <v>#DIV/0!</v>
      </c>
      <c r="H79" s="224"/>
      <c r="I79" s="230" t="e">
        <f t="shared" si="2"/>
        <v>#DIV/0!</v>
      </c>
      <c r="J79" s="224"/>
      <c r="K79" s="50" t="e">
        <f>J79/#REF!</f>
        <v>#REF!</v>
      </c>
      <c r="L79" s="51"/>
      <c r="M79" s="230" t="e">
        <f t="shared" si="3"/>
        <v>#DIV/0!</v>
      </c>
      <c r="N79" s="223"/>
      <c r="O79" s="230" t="e">
        <f t="shared" si="4"/>
        <v>#DIV/0!</v>
      </c>
      <c r="P79" s="73">
        <f>N135+J135+H135+F135+D135</f>
        <v>0</v>
      </c>
      <c r="Q79" s="26">
        <f t="shared" si="5"/>
        <v>0</v>
      </c>
      <c r="R79" s="27">
        <f t="shared" si="6"/>
        <v>0</v>
      </c>
    </row>
    <row r="80" spans="1:18" ht="18.75" x14ac:dyDescent="0.3">
      <c r="A80" s="24">
        <v>56</v>
      </c>
      <c r="B80" s="197"/>
      <c r="C80" s="198"/>
      <c r="D80" s="224"/>
      <c r="E80" s="230" t="e">
        <f t="shared" si="0"/>
        <v>#DIV/0!</v>
      </c>
      <c r="F80" s="224"/>
      <c r="G80" s="230" t="e">
        <f t="shared" si="1"/>
        <v>#DIV/0!</v>
      </c>
      <c r="H80" s="224"/>
      <c r="I80" s="230" t="e">
        <f t="shared" si="2"/>
        <v>#DIV/0!</v>
      </c>
      <c r="J80" s="224"/>
      <c r="K80" s="50" t="e">
        <f>J80/#REF!</f>
        <v>#REF!</v>
      </c>
      <c r="L80" s="51"/>
      <c r="M80" s="230" t="e">
        <f t="shared" si="3"/>
        <v>#DIV/0!</v>
      </c>
      <c r="N80" s="223"/>
      <c r="O80" s="230" t="e">
        <f t="shared" si="4"/>
        <v>#DIV/0!</v>
      </c>
      <c r="P80" s="73">
        <f>N135+J135+H135+F135+D135</f>
        <v>0</v>
      </c>
      <c r="Q80" s="26">
        <f t="shared" si="5"/>
        <v>0</v>
      </c>
      <c r="R80" s="27">
        <f t="shared" si="6"/>
        <v>0</v>
      </c>
    </row>
    <row r="81" spans="1:18" ht="18.75" x14ac:dyDescent="0.3">
      <c r="A81" s="24">
        <v>57</v>
      </c>
      <c r="B81" s="197"/>
      <c r="C81" s="198"/>
      <c r="D81" s="224"/>
      <c r="E81" s="230" t="e">
        <f t="shared" si="0"/>
        <v>#DIV/0!</v>
      </c>
      <c r="F81" s="224"/>
      <c r="G81" s="230" t="e">
        <f t="shared" si="1"/>
        <v>#DIV/0!</v>
      </c>
      <c r="H81" s="224"/>
      <c r="I81" s="230" t="e">
        <f t="shared" si="2"/>
        <v>#DIV/0!</v>
      </c>
      <c r="J81" s="224"/>
      <c r="K81" s="50" t="e">
        <f>J81/#REF!</f>
        <v>#REF!</v>
      </c>
      <c r="L81" s="51"/>
      <c r="M81" s="230" t="e">
        <f t="shared" si="3"/>
        <v>#DIV/0!</v>
      </c>
      <c r="N81" s="223"/>
      <c r="O81" s="230" t="e">
        <f t="shared" si="4"/>
        <v>#DIV/0!</v>
      </c>
      <c r="P81" s="73">
        <f>N135+J135+H135+F135+D135</f>
        <v>0</v>
      </c>
      <c r="Q81" s="26">
        <f t="shared" si="5"/>
        <v>0</v>
      </c>
      <c r="R81" s="27">
        <f t="shared" si="6"/>
        <v>0</v>
      </c>
    </row>
    <row r="82" spans="1:18" ht="18.75" x14ac:dyDescent="0.3">
      <c r="A82" s="24">
        <v>58</v>
      </c>
      <c r="B82" s="197"/>
      <c r="C82" s="198"/>
      <c r="D82" s="224"/>
      <c r="E82" s="230" t="e">
        <f t="shared" si="0"/>
        <v>#DIV/0!</v>
      </c>
      <c r="F82" s="224"/>
      <c r="G82" s="230" t="e">
        <f t="shared" si="1"/>
        <v>#DIV/0!</v>
      </c>
      <c r="H82" s="224"/>
      <c r="I82" s="230" t="e">
        <f t="shared" si="2"/>
        <v>#DIV/0!</v>
      </c>
      <c r="J82" s="224"/>
      <c r="K82" s="50" t="e">
        <f>J82/#REF!</f>
        <v>#REF!</v>
      </c>
      <c r="L82" s="51"/>
      <c r="M82" s="230" t="e">
        <f t="shared" si="3"/>
        <v>#DIV/0!</v>
      </c>
      <c r="N82" s="223"/>
      <c r="O82" s="230" t="e">
        <f t="shared" si="4"/>
        <v>#DIV/0!</v>
      </c>
      <c r="P82" s="73">
        <f>N135+J135+H135+F135+D135</f>
        <v>0</v>
      </c>
      <c r="Q82" s="26">
        <f t="shared" si="5"/>
        <v>0</v>
      </c>
      <c r="R82" s="27">
        <f t="shared" si="6"/>
        <v>0</v>
      </c>
    </row>
    <row r="83" spans="1:18" ht="18.75" x14ac:dyDescent="0.3">
      <c r="A83" s="24">
        <v>59</v>
      </c>
      <c r="B83" s="197"/>
      <c r="C83" s="198"/>
      <c r="D83" s="224"/>
      <c r="E83" s="230" t="e">
        <f t="shared" si="0"/>
        <v>#DIV/0!</v>
      </c>
      <c r="F83" s="224"/>
      <c r="G83" s="230" t="e">
        <f t="shared" si="1"/>
        <v>#DIV/0!</v>
      </c>
      <c r="H83" s="224"/>
      <c r="I83" s="230" t="e">
        <f t="shared" si="2"/>
        <v>#DIV/0!</v>
      </c>
      <c r="J83" s="224"/>
      <c r="K83" s="50" t="e">
        <f>J83/#REF!</f>
        <v>#REF!</v>
      </c>
      <c r="L83" s="51"/>
      <c r="M83" s="230" t="e">
        <f t="shared" si="3"/>
        <v>#DIV/0!</v>
      </c>
      <c r="N83" s="223"/>
      <c r="O83" s="230" t="e">
        <f t="shared" si="4"/>
        <v>#DIV/0!</v>
      </c>
      <c r="P83" s="73">
        <f>N135+J135+H135+F135+D135</f>
        <v>0</v>
      </c>
      <c r="Q83" s="26">
        <f t="shared" si="5"/>
        <v>0</v>
      </c>
      <c r="R83" s="27">
        <f t="shared" si="6"/>
        <v>0</v>
      </c>
    </row>
    <row r="84" spans="1:18" ht="18.75" x14ac:dyDescent="0.3">
      <c r="A84" s="24">
        <v>60</v>
      </c>
      <c r="B84" s="197"/>
      <c r="C84" s="198"/>
      <c r="D84" s="224"/>
      <c r="E84" s="230" t="e">
        <f t="shared" si="0"/>
        <v>#DIV/0!</v>
      </c>
      <c r="F84" s="224"/>
      <c r="G84" s="230" t="e">
        <f t="shared" si="1"/>
        <v>#DIV/0!</v>
      </c>
      <c r="H84" s="224"/>
      <c r="I84" s="230" t="e">
        <f t="shared" si="2"/>
        <v>#DIV/0!</v>
      </c>
      <c r="J84" s="224"/>
      <c r="K84" s="50" t="e">
        <f>J84/#REF!</f>
        <v>#REF!</v>
      </c>
      <c r="L84" s="51"/>
      <c r="M84" s="230" t="e">
        <f t="shared" si="3"/>
        <v>#DIV/0!</v>
      </c>
      <c r="N84" s="223"/>
      <c r="O84" s="230" t="e">
        <f t="shared" si="4"/>
        <v>#DIV/0!</v>
      </c>
      <c r="P84" s="73">
        <f>N135+J135+H135+F135+D135</f>
        <v>0</v>
      </c>
      <c r="Q84" s="26">
        <f t="shared" si="5"/>
        <v>0</v>
      </c>
      <c r="R84" s="27">
        <f t="shared" si="6"/>
        <v>0</v>
      </c>
    </row>
    <row r="85" spans="1:18" ht="19.5" x14ac:dyDescent="0.35">
      <c r="A85" s="24">
        <v>61</v>
      </c>
      <c r="B85" s="197"/>
      <c r="C85" s="201"/>
      <c r="D85" s="224"/>
      <c r="E85" s="230" t="e">
        <f t="shared" si="0"/>
        <v>#DIV/0!</v>
      </c>
      <c r="F85" s="224"/>
      <c r="G85" s="230" t="e">
        <f t="shared" si="1"/>
        <v>#DIV/0!</v>
      </c>
      <c r="H85" s="224"/>
      <c r="I85" s="230" t="e">
        <f t="shared" si="2"/>
        <v>#DIV/0!</v>
      </c>
      <c r="J85" s="224"/>
      <c r="K85" s="50" t="e">
        <f>J85/#REF!</f>
        <v>#REF!</v>
      </c>
      <c r="L85" s="51"/>
      <c r="M85" s="230" t="e">
        <f t="shared" si="3"/>
        <v>#DIV/0!</v>
      </c>
      <c r="N85" s="223"/>
      <c r="O85" s="230" t="e">
        <f t="shared" si="4"/>
        <v>#DIV/0!</v>
      </c>
      <c r="P85" s="73">
        <f>N135+J135+H135+F135+D135</f>
        <v>0</v>
      </c>
      <c r="Q85" s="26">
        <f t="shared" si="5"/>
        <v>0</v>
      </c>
      <c r="R85" s="27">
        <f t="shared" si="6"/>
        <v>0</v>
      </c>
    </row>
    <row r="86" spans="1:18" ht="18.75" x14ac:dyDescent="0.3">
      <c r="A86" s="24">
        <v>62</v>
      </c>
      <c r="B86" s="197"/>
      <c r="C86" s="198"/>
      <c r="D86" s="224"/>
      <c r="E86" s="230" t="e">
        <f t="shared" si="0"/>
        <v>#DIV/0!</v>
      </c>
      <c r="F86" s="224"/>
      <c r="G86" s="230" t="e">
        <f t="shared" si="1"/>
        <v>#DIV/0!</v>
      </c>
      <c r="H86" s="224"/>
      <c r="I86" s="230" t="e">
        <f t="shared" si="2"/>
        <v>#DIV/0!</v>
      </c>
      <c r="J86" s="224"/>
      <c r="K86" s="50" t="e">
        <f>J86/#REF!</f>
        <v>#REF!</v>
      </c>
      <c r="L86" s="51"/>
      <c r="M86" s="230" t="e">
        <f t="shared" si="3"/>
        <v>#DIV/0!</v>
      </c>
      <c r="N86" s="223"/>
      <c r="O86" s="230" t="e">
        <f t="shared" si="4"/>
        <v>#DIV/0!</v>
      </c>
      <c r="P86" s="73">
        <f>N135+J135+H135+F135+D135</f>
        <v>0</v>
      </c>
      <c r="Q86" s="26">
        <f t="shared" si="5"/>
        <v>0</v>
      </c>
      <c r="R86" s="27">
        <f t="shared" si="6"/>
        <v>0</v>
      </c>
    </row>
    <row r="87" spans="1:18" ht="18.75" x14ac:dyDescent="0.3">
      <c r="A87" s="24">
        <v>63</v>
      </c>
      <c r="B87" s="197"/>
      <c r="C87" s="198"/>
      <c r="D87" s="224"/>
      <c r="E87" s="230" t="e">
        <f t="shared" si="0"/>
        <v>#DIV/0!</v>
      </c>
      <c r="F87" s="224"/>
      <c r="G87" s="230" t="e">
        <f t="shared" si="1"/>
        <v>#DIV/0!</v>
      </c>
      <c r="H87" s="224"/>
      <c r="I87" s="230" t="e">
        <f t="shared" si="2"/>
        <v>#DIV/0!</v>
      </c>
      <c r="J87" s="224"/>
      <c r="K87" s="50" t="e">
        <f>J87/#REF!</f>
        <v>#REF!</v>
      </c>
      <c r="L87" s="51"/>
      <c r="M87" s="230" t="e">
        <f t="shared" si="3"/>
        <v>#DIV/0!</v>
      </c>
      <c r="N87" s="223"/>
      <c r="O87" s="230" t="e">
        <f t="shared" si="4"/>
        <v>#DIV/0!</v>
      </c>
      <c r="P87" s="73">
        <f>N135+J135+H135+F135+D135</f>
        <v>0</v>
      </c>
      <c r="Q87" s="26">
        <f t="shared" si="5"/>
        <v>0</v>
      </c>
      <c r="R87" s="27">
        <f t="shared" si="6"/>
        <v>0</v>
      </c>
    </row>
    <row r="88" spans="1:18" ht="18.75" x14ac:dyDescent="0.3">
      <c r="A88" s="24">
        <v>64</v>
      </c>
      <c r="B88" s="197"/>
      <c r="C88" s="198"/>
      <c r="D88" s="224"/>
      <c r="E88" s="230" t="e">
        <f t="shared" si="0"/>
        <v>#DIV/0!</v>
      </c>
      <c r="F88" s="224"/>
      <c r="G88" s="230" t="e">
        <f t="shared" si="1"/>
        <v>#DIV/0!</v>
      </c>
      <c r="H88" s="224"/>
      <c r="I88" s="230" t="e">
        <f t="shared" si="2"/>
        <v>#DIV/0!</v>
      </c>
      <c r="J88" s="224"/>
      <c r="K88" s="52" t="e">
        <f>J88/#REF!</f>
        <v>#REF!</v>
      </c>
      <c r="L88" s="51"/>
      <c r="M88" s="230" t="e">
        <f t="shared" si="3"/>
        <v>#DIV/0!</v>
      </c>
      <c r="N88" s="223"/>
      <c r="O88" s="230" t="e">
        <f t="shared" si="4"/>
        <v>#DIV/0!</v>
      </c>
      <c r="P88" s="73">
        <f>N135+J135+H135+F135+D135</f>
        <v>0</v>
      </c>
      <c r="Q88" s="26">
        <f t="shared" si="5"/>
        <v>0</v>
      </c>
      <c r="R88" s="27">
        <f t="shared" si="6"/>
        <v>0</v>
      </c>
    </row>
    <row r="89" spans="1:18" ht="18.75" x14ac:dyDescent="0.3">
      <c r="A89" s="24">
        <v>65</v>
      </c>
      <c r="B89" s="197"/>
      <c r="C89" s="198"/>
      <c r="D89" s="224"/>
      <c r="E89" s="230" t="e">
        <f t="shared" si="0"/>
        <v>#DIV/0!</v>
      </c>
      <c r="F89" s="224"/>
      <c r="G89" s="230" t="e">
        <f t="shared" si="1"/>
        <v>#DIV/0!</v>
      </c>
      <c r="H89" s="224"/>
      <c r="I89" s="230" t="e">
        <f t="shared" si="2"/>
        <v>#DIV/0!</v>
      </c>
      <c r="J89" s="224"/>
      <c r="K89" s="50" t="e">
        <f>J89/#REF!</f>
        <v>#REF!</v>
      </c>
      <c r="L89" s="51"/>
      <c r="M89" s="230" t="e">
        <f t="shared" si="3"/>
        <v>#DIV/0!</v>
      </c>
      <c r="N89" s="223"/>
      <c r="O89" s="230" t="e">
        <f t="shared" si="4"/>
        <v>#DIV/0!</v>
      </c>
      <c r="P89" s="73">
        <f>N135+J135+H135+F135+D135</f>
        <v>0</v>
      </c>
      <c r="Q89" s="26">
        <f t="shared" si="5"/>
        <v>0</v>
      </c>
      <c r="R89" s="27">
        <f t="shared" si="6"/>
        <v>0</v>
      </c>
    </row>
    <row r="90" spans="1:18" ht="18.75" x14ac:dyDescent="0.3">
      <c r="A90" s="24">
        <v>66</v>
      </c>
      <c r="B90" s="197"/>
      <c r="C90" s="198"/>
      <c r="D90" s="224"/>
      <c r="E90" s="230" t="e">
        <f t="shared" ref="E90:E130" si="7">D90/$E$6</f>
        <v>#DIV/0!</v>
      </c>
      <c r="F90" s="224"/>
      <c r="G90" s="230" t="e">
        <f t="shared" ref="G90:G130" si="8">F90/$E$6</f>
        <v>#DIV/0!</v>
      </c>
      <c r="H90" s="224"/>
      <c r="I90" s="230" t="e">
        <f t="shared" ref="I90:I130" si="9">H90/$E$6</f>
        <v>#DIV/0!</v>
      </c>
      <c r="J90" s="224"/>
      <c r="K90" s="50" t="e">
        <f>J90/#REF!</f>
        <v>#REF!</v>
      </c>
      <c r="L90" s="51"/>
      <c r="M90" s="230" t="e">
        <f t="shared" ref="M90:M130" si="10">J90/$E$6</f>
        <v>#DIV/0!</v>
      </c>
      <c r="N90" s="223"/>
      <c r="O90" s="230" t="e">
        <f t="shared" ref="O90:O130" si="11">N90/$E$6</f>
        <v>#DIV/0!</v>
      </c>
      <c r="P90" s="73">
        <f>N135+J135+H135+F135+D135</f>
        <v>0</v>
      </c>
      <c r="Q90" s="26">
        <f t="shared" ref="Q90:Q130" si="12">N90+J90+H90+F90+D90</f>
        <v>0</v>
      </c>
      <c r="R90" s="27">
        <f t="shared" si="6"/>
        <v>0</v>
      </c>
    </row>
    <row r="91" spans="1:18" ht="18.75" x14ac:dyDescent="0.3">
      <c r="A91" s="24">
        <v>67</v>
      </c>
      <c r="B91" s="197"/>
      <c r="C91" s="198"/>
      <c r="D91" s="224"/>
      <c r="E91" s="230" t="e">
        <f t="shared" si="7"/>
        <v>#DIV/0!</v>
      </c>
      <c r="F91" s="224"/>
      <c r="G91" s="230" t="e">
        <f t="shared" si="8"/>
        <v>#DIV/0!</v>
      </c>
      <c r="H91" s="224"/>
      <c r="I91" s="230" t="e">
        <f t="shared" si="9"/>
        <v>#DIV/0!</v>
      </c>
      <c r="J91" s="224"/>
      <c r="K91" s="50" t="e">
        <f>J91/#REF!</f>
        <v>#REF!</v>
      </c>
      <c r="L91" s="51"/>
      <c r="M91" s="230" t="e">
        <f t="shared" si="10"/>
        <v>#DIV/0!</v>
      </c>
      <c r="N91" s="223"/>
      <c r="O91" s="230" t="e">
        <f t="shared" si="11"/>
        <v>#DIV/0!</v>
      </c>
      <c r="P91" s="73">
        <f>N135+J135+H135+F135+D135</f>
        <v>0</v>
      </c>
      <c r="Q91" s="26">
        <f t="shared" si="12"/>
        <v>0</v>
      </c>
      <c r="R91" s="27">
        <f t="shared" ref="R91:R130" si="13">R90-Q91</f>
        <v>0</v>
      </c>
    </row>
    <row r="92" spans="1:18" ht="18.75" x14ac:dyDescent="0.3">
      <c r="A92" s="24">
        <v>68</v>
      </c>
      <c r="B92" s="197"/>
      <c r="C92" s="198"/>
      <c r="D92" s="224"/>
      <c r="E92" s="230" t="e">
        <f t="shared" si="7"/>
        <v>#DIV/0!</v>
      </c>
      <c r="F92" s="224"/>
      <c r="G92" s="230" t="e">
        <f t="shared" si="8"/>
        <v>#DIV/0!</v>
      </c>
      <c r="H92" s="224"/>
      <c r="I92" s="230" t="e">
        <f t="shared" si="9"/>
        <v>#DIV/0!</v>
      </c>
      <c r="J92" s="224"/>
      <c r="K92" s="52" t="e">
        <f>J92/#REF!</f>
        <v>#REF!</v>
      </c>
      <c r="L92" s="51"/>
      <c r="M92" s="230" t="e">
        <f t="shared" si="10"/>
        <v>#DIV/0!</v>
      </c>
      <c r="N92" s="223"/>
      <c r="O92" s="230" t="e">
        <f t="shared" si="11"/>
        <v>#DIV/0!</v>
      </c>
      <c r="P92" s="73">
        <f>N135+J135+H135+F135+D135</f>
        <v>0</v>
      </c>
      <c r="Q92" s="26">
        <f t="shared" si="12"/>
        <v>0</v>
      </c>
      <c r="R92" s="27">
        <f t="shared" si="13"/>
        <v>0</v>
      </c>
    </row>
    <row r="93" spans="1:18" ht="18.75" x14ac:dyDescent="0.3">
      <c r="A93" s="24">
        <v>69</v>
      </c>
      <c r="B93" s="197"/>
      <c r="C93" s="198"/>
      <c r="D93" s="224"/>
      <c r="E93" s="230" t="e">
        <f t="shared" si="7"/>
        <v>#DIV/0!</v>
      </c>
      <c r="F93" s="224"/>
      <c r="G93" s="230" t="e">
        <f t="shared" si="8"/>
        <v>#DIV/0!</v>
      </c>
      <c r="H93" s="224"/>
      <c r="I93" s="230" t="e">
        <f t="shared" si="9"/>
        <v>#DIV/0!</v>
      </c>
      <c r="J93" s="224"/>
      <c r="K93" s="50" t="e">
        <f>J93/#REF!</f>
        <v>#REF!</v>
      </c>
      <c r="L93" s="51"/>
      <c r="M93" s="230" t="e">
        <f t="shared" si="10"/>
        <v>#DIV/0!</v>
      </c>
      <c r="N93" s="223"/>
      <c r="O93" s="230" t="e">
        <f t="shared" si="11"/>
        <v>#DIV/0!</v>
      </c>
      <c r="P93" s="73">
        <f>N135+J135+H135+F135+D135</f>
        <v>0</v>
      </c>
      <c r="Q93" s="26">
        <f t="shared" si="12"/>
        <v>0</v>
      </c>
      <c r="R93" s="27">
        <f t="shared" si="13"/>
        <v>0</v>
      </c>
    </row>
    <row r="94" spans="1:18" ht="18.75" x14ac:dyDescent="0.3">
      <c r="A94" s="24">
        <v>70</v>
      </c>
      <c r="B94" s="197"/>
      <c r="C94" s="198"/>
      <c r="D94" s="224"/>
      <c r="E94" s="230" t="e">
        <f t="shared" si="7"/>
        <v>#DIV/0!</v>
      </c>
      <c r="F94" s="224"/>
      <c r="G94" s="230" t="e">
        <f t="shared" si="8"/>
        <v>#DIV/0!</v>
      </c>
      <c r="H94" s="224"/>
      <c r="I94" s="230" t="e">
        <f t="shared" si="9"/>
        <v>#DIV/0!</v>
      </c>
      <c r="J94" s="224"/>
      <c r="K94" s="50" t="e">
        <f>J94/#REF!</f>
        <v>#REF!</v>
      </c>
      <c r="L94" s="51"/>
      <c r="M94" s="230" t="e">
        <f t="shared" si="10"/>
        <v>#DIV/0!</v>
      </c>
      <c r="N94" s="223"/>
      <c r="O94" s="230" t="e">
        <f t="shared" si="11"/>
        <v>#DIV/0!</v>
      </c>
      <c r="P94" s="73">
        <f>N135+J135+H135+F135+D135</f>
        <v>0</v>
      </c>
      <c r="Q94" s="26">
        <f t="shared" si="12"/>
        <v>0</v>
      </c>
      <c r="R94" s="27">
        <f t="shared" si="13"/>
        <v>0</v>
      </c>
    </row>
    <row r="95" spans="1:18" ht="18.75" x14ac:dyDescent="0.3">
      <c r="A95" s="24">
        <v>71</v>
      </c>
      <c r="B95" s="197"/>
      <c r="C95" s="198"/>
      <c r="D95" s="224"/>
      <c r="E95" s="230" t="e">
        <f t="shared" si="7"/>
        <v>#DIV/0!</v>
      </c>
      <c r="F95" s="224"/>
      <c r="G95" s="230" t="e">
        <f t="shared" si="8"/>
        <v>#DIV/0!</v>
      </c>
      <c r="H95" s="224"/>
      <c r="I95" s="230" t="e">
        <f t="shared" si="9"/>
        <v>#DIV/0!</v>
      </c>
      <c r="J95" s="224"/>
      <c r="K95" s="53" t="e">
        <f>J95/#REF!</f>
        <v>#REF!</v>
      </c>
      <c r="L95" s="51"/>
      <c r="M95" s="230" t="e">
        <f t="shared" si="10"/>
        <v>#DIV/0!</v>
      </c>
      <c r="N95" s="223"/>
      <c r="O95" s="230" t="e">
        <f t="shared" si="11"/>
        <v>#DIV/0!</v>
      </c>
      <c r="P95" s="73">
        <f>N135+J135+H135+F135+D135</f>
        <v>0</v>
      </c>
      <c r="Q95" s="26">
        <f t="shared" si="12"/>
        <v>0</v>
      </c>
      <c r="R95" s="27">
        <f t="shared" si="13"/>
        <v>0</v>
      </c>
    </row>
    <row r="96" spans="1:18" ht="18.75" x14ac:dyDescent="0.3">
      <c r="A96" s="24">
        <v>72</v>
      </c>
      <c r="B96" s="197"/>
      <c r="C96" s="198"/>
      <c r="D96" s="224"/>
      <c r="E96" s="230" t="e">
        <f t="shared" si="7"/>
        <v>#DIV/0!</v>
      </c>
      <c r="F96" s="224"/>
      <c r="G96" s="230" t="e">
        <f t="shared" si="8"/>
        <v>#DIV/0!</v>
      </c>
      <c r="H96" s="224"/>
      <c r="I96" s="230" t="e">
        <f t="shared" si="9"/>
        <v>#DIV/0!</v>
      </c>
      <c r="J96" s="224"/>
      <c r="K96" s="53" t="e">
        <f>J96/#REF!</f>
        <v>#REF!</v>
      </c>
      <c r="L96" s="51"/>
      <c r="M96" s="230" t="e">
        <f t="shared" si="10"/>
        <v>#DIV/0!</v>
      </c>
      <c r="N96" s="223"/>
      <c r="O96" s="230" t="e">
        <f t="shared" si="11"/>
        <v>#DIV/0!</v>
      </c>
      <c r="P96" s="73">
        <f>N135+J135+H135+F135+D135</f>
        <v>0</v>
      </c>
      <c r="Q96" s="26">
        <f t="shared" si="12"/>
        <v>0</v>
      </c>
      <c r="R96" s="27">
        <f t="shared" si="13"/>
        <v>0</v>
      </c>
    </row>
    <row r="97" spans="1:18" ht="18.75" x14ac:dyDescent="0.3">
      <c r="A97" s="24">
        <v>73</v>
      </c>
      <c r="B97" s="197"/>
      <c r="C97" s="198"/>
      <c r="D97" s="224"/>
      <c r="E97" s="230" t="e">
        <f t="shared" si="7"/>
        <v>#DIV/0!</v>
      </c>
      <c r="F97" s="224"/>
      <c r="G97" s="230" t="e">
        <f t="shared" si="8"/>
        <v>#DIV/0!</v>
      </c>
      <c r="H97" s="224"/>
      <c r="I97" s="230" t="e">
        <f t="shared" si="9"/>
        <v>#DIV/0!</v>
      </c>
      <c r="J97" s="224"/>
      <c r="K97" s="53" t="e">
        <f>J97/#REF!</f>
        <v>#REF!</v>
      </c>
      <c r="L97" s="51"/>
      <c r="M97" s="230" t="e">
        <f t="shared" si="10"/>
        <v>#DIV/0!</v>
      </c>
      <c r="N97" s="223"/>
      <c r="O97" s="230" t="e">
        <f t="shared" si="11"/>
        <v>#DIV/0!</v>
      </c>
      <c r="P97" s="73">
        <f>N135+J135+H135+F135+D135</f>
        <v>0</v>
      </c>
      <c r="Q97" s="26">
        <f t="shared" si="12"/>
        <v>0</v>
      </c>
      <c r="R97" s="27">
        <f t="shared" si="13"/>
        <v>0</v>
      </c>
    </row>
    <row r="98" spans="1:18" ht="18.75" x14ac:dyDescent="0.3">
      <c r="A98" s="24">
        <v>74</v>
      </c>
      <c r="B98" s="197"/>
      <c r="C98" s="198"/>
      <c r="D98" s="224"/>
      <c r="E98" s="230" t="e">
        <f t="shared" si="7"/>
        <v>#DIV/0!</v>
      </c>
      <c r="F98" s="224"/>
      <c r="G98" s="230" t="e">
        <f t="shared" si="8"/>
        <v>#DIV/0!</v>
      </c>
      <c r="H98" s="224"/>
      <c r="I98" s="230" t="e">
        <f t="shared" si="9"/>
        <v>#DIV/0!</v>
      </c>
      <c r="J98" s="224"/>
      <c r="K98" s="53" t="e">
        <f>J98/#REF!</f>
        <v>#REF!</v>
      </c>
      <c r="L98" s="51"/>
      <c r="M98" s="230" t="e">
        <f t="shared" si="10"/>
        <v>#DIV/0!</v>
      </c>
      <c r="N98" s="223"/>
      <c r="O98" s="230" t="e">
        <f t="shared" si="11"/>
        <v>#DIV/0!</v>
      </c>
      <c r="P98" s="73">
        <f>N135+J135+H135+F135+D135</f>
        <v>0</v>
      </c>
      <c r="Q98" s="26">
        <f t="shared" si="12"/>
        <v>0</v>
      </c>
      <c r="R98" s="27">
        <f t="shared" si="13"/>
        <v>0</v>
      </c>
    </row>
    <row r="99" spans="1:18" ht="18.75" x14ac:dyDescent="0.3">
      <c r="A99" s="24">
        <v>75</v>
      </c>
      <c r="B99" s="197"/>
      <c r="C99" s="198"/>
      <c r="D99" s="226"/>
      <c r="E99" s="230" t="e">
        <f t="shared" si="7"/>
        <v>#DIV/0!</v>
      </c>
      <c r="F99" s="226"/>
      <c r="G99" s="230" t="e">
        <f t="shared" si="8"/>
        <v>#DIV/0!</v>
      </c>
      <c r="H99" s="226"/>
      <c r="I99" s="230" t="e">
        <f t="shared" si="9"/>
        <v>#DIV/0!</v>
      </c>
      <c r="J99" s="226"/>
      <c r="K99" s="50" t="e">
        <f>J99/#REF!</f>
        <v>#REF!</v>
      </c>
      <c r="L99" s="56"/>
      <c r="M99" s="230" t="e">
        <f t="shared" si="10"/>
        <v>#DIV/0!</v>
      </c>
      <c r="N99" s="223"/>
      <c r="O99" s="230" t="e">
        <f t="shared" si="11"/>
        <v>#DIV/0!</v>
      </c>
      <c r="P99" s="73">
        <f>N135+J135+H135+F135+D135</f>
        <v>0</v>
      </c>
      <c r="Q99" s="26">
        <f t="shared" si="12"/>
        <v>0</v>
      </c>
      <c r="R99" s="27">
        <f t="shared" si="13"/>
        <v>0</v>
      </c>
    </row>
    <row r="100" spans="1:18" ht="18.75" x14ac:dyDescent="0.3">
      <c r="A100" s="24">
        <v>76</v>
      </c>
      <c r="B100" s="197"/>
      <c r="C100" s="198"/>
      <c r="D100" s="224"/>
      <c r="E100" s="230" t="e">
        <f t="shared" si="7"/>
        <v>#DIV/0!</v>
      </c>
      <c r="F100" s="224"/>
      <c r="G100" s="230" t="e">
        <f t="shared" si="8"/>
        <v>#DIV/0!</v>
      </c>
      <c r="H100" s="224"/>
      <c r="I100" s="230" t="e">
        <f t="shared" si="9"/>
        <v>#DIV/0!</v>
      </c>
      <c r="J100" s="224"/>
      <c r="K100" s="50" t="e">
        <f>J100/#REF!</f>
        <v>#REF!</v>
      </c>
      <c r="L100" s="51"/>
      <c r="M100" s="230" t="e">
        <f t="shared" si="10"/>
        <v>#DIV/0!</v>
      </c>
      <c r="N100" s="223"/>
      <c r="O100" s="230" t="e">
        <f t="shared" si="11"/>
        <v>#DIV/0!</v>
      </c>
      <c r="P100" s="73">
        <f>N135+J135+H135+F135+D135</f>
        <v>0</v>
      </c>
      <c r="Q100" s="26">
        <f t="shared" si="12"/>
        <v>0</v>
      </c>
      <c r="R100" s="27">
        <f t="shared" si="13"/>
        <v>0</v>
      </c>
    </row>
    <row r="101" spans="1:18" ht="18.75" x14ac:dyDescent="0.3">
      <c r="A101" s="24">
        <v>77</v>
      </c>
      <c r="B101" s="197"/>
      <c r="C101" s="198"/>
      <c r="D101" s="224"/>
      <c r="E101" s="230" t="e">
        <f t="shared" si="7"/>
        <v>#DIV/0!</v>
      </c>
      <c r="F101" s="232"/>
      <c r="G101" s="230" t="e">
        <f t="shared" si="8"/>
        <v>#DIV/0!</v>
      </c>
      <c r="H101" s="224"/>
      <c r="I101" s="230" t="e">
        <f t="shared" si="9"/>
        <v>#DIV/0!</v>
      </c>
      <c r="J101" s="224"/>
      <c r="K101" s="50" t="e">
        <f>J101/#REF!</f>
        <v>#REF!</v>
      </c>
      <c r="L101" s="51"/>
      <c r="M101" s="230" t="e">
        <f t="shared" si="10"/>
        <v>#DIV/0!</v>
      </c>
      <c r="N101" s="223"/>
      <c r="O101" s="230" t="e">
        <f t="shared" si="11"/>
        <v>#DIV/0!</v>
      </c>
      <c r="P101" s="73">
        <f>N135+J135+H135+F135+D135</f>
        <v>0</v>
      </c>
      <c r="Q101" s="26">
        <f t="shared" si="12"/>
        <v>0</v>
      </c>
      <c r="R101" s="27">
        <f t="shared" si="13"/>
        <v>0</v>
      </c>
    </row>
    <row r="102" spans="1:18" ht="18.75" x14ac:dyDescent="0.3">
      <c r="A102" s="24">
        <v>78</v>
      </c>
      <c r="B102" s="197"/>
      <c r="C102" s="198"/>
      <c r="D102" s="224"/>
      <c r="E102" s="230" t="e">
        <f t="shared" si="7"/>
        <v>#DIV/0!</v>
      </c>
      <c r="F102" s="224"/>
      <c r="G102" s="230" t="e">
        <f t="shared" si="8"/>
        <v>#DIV/0!</v>
      </c>
      <c r="H102" s="224"/>
      <c r="I102" s="230" t="e">
        <f t="shared" si="9"/>
        <v>#DIV/0!</v>
      </c>
      <c r="J102" s="224"/>
      <c r="K102" s="57" t="e">
        <f>J102/#REF!</f>
        <v>#REF!</v>
      </c>
      <c r="L102" s="51"/>
      <c r="M102" s="230" t="e">
        <f t="shared" si="10"/>
        <v>#DIV/0!</v>
      </c>
      <c r="N102" s="223"/>
      <c r="O102" s="230" t="e">
        <f t="shared" si="11"/>
        <v>#DIV/0!</v>
      </c>
      <c r="P102" s="73">
        <f>N135+J135+H135+F135+D135</f>
        <v>0</v>
      </c>
      <c r="Q102" s="26">
        <f t="shared" si="12"/>
        <v>0</v>
      </c>
      <c r="R102" s="27">
        <f t="shared" si="13"/>
        <v>0</v>
      </c>
    </row>
    <row r="103" spans="1:18" ht="18.75" x14ac:dyDescent="0.3">
      <c r="A103" s="24">
        <v>79</v>
      </c>
      <c r="B103" s="197"/>
      <c r="C103" s="198"/>
      <c r="D103" s="224"/>
      <c r="E103" s="230" t="e">
        <f t="shared" si="7"/>
        <v>#DIV/0!</v>
      </c>
      <c r="F103" s="224"/>
      <c r="G103" s="230" t="e">
        <f t="shared" si="8"/>
        <v>#DIV/0!</v>
      </c>
      <c r="H103" s="224"/>
      <c r="I103" s="230" t="e">
        <f t="shared" si="9"/>
        <v>#DIV/0!</v>
      </c>
      <c r="J103" s="224"/>
      <c r="K103" s="50" t="e">
        <f>J103/#REF!</f>
        <v>#REF!</v>
      </c>
      <c r="L103" s="51"/>
      <c r="M103" s="230" t="e">
        <f t="shared" si="10"/>
        <v>#DIV/0!</v>
      </c>
      <c r="N103" s="223"/>
      <c r="O103" s="230" t="e">
        <f t="shared" si="11"/>
        <v>#DIV/0!</v>
      </c>
      <c r="P103" s="73">
        <f>N135+J135+H135+F135+D135</f>
        <v>0</v>
      </c>
      <c r="Q103" s="26">
        <f t="shared" si="12"/>
        <v>0</v>
      </c>
      <c r="R103" s="27">
        <f t="shared" si="13"/>
        <v>0</v>
      </c>
    </row>
    <row r="104" spans="1:18" ht="18.75" x14ac:dyDescent="0.3">
      <c r="A104" s="24">
        <v>80</v>
      </c>
      <c r="B104" s="197"/>
      <c r="C104" s="198"/>
      <c r="D104" s="224"/>
      <c r="E104" s="230" t="e">
        <f t="shared" si="7"/>
        <v>#DIV/0!</v>
      </c>
      <c r="F104" s="224"/>
      <c r="G104" s="230" t="e">
        <f t="shared" si="8"/>
        <v>#DIV/0!</v>
      </c>
      <c r="H104" s="224"/>
      <c r="I104" s="230" t="e">
        <f t="shared" si="9"/>
        <v>#DIV/0!</v>
      </c>
      <c r="J104" s="224"/>
      <c r="K104" s="50" t="e">
        <f>J104/#REF!</f>
        <v>#REF!</v>
      </c>
      <c r="L104" s="51"/>
      <c r="M104" s="230" t="e">
        <f t="shared" si="10"/>
        <v>#DIV/0!</v>
      </c>
      <c r="N104" s="223"/>
      <c r="O104" s="230" t="e">
        <f t="shared" si="11"/>
        <v>#DIV/0!</v>
      </c>
      <c r="P104" s="73">
        <f>N135+J135+H135+F135+D135</f>
        <v>0</v>
      </c>
      <c r="Q104" s="26">
        <f t="shared" si="12"/>
        <v>0</v>
      </c>
      <c r="R104" s="27">
        <f t="shared" si="13"/>
        <v>0</v>
      </c>
    </row>
    <row r="105" spans="1:18" ht="18.75" x14ac:dyDescent="0.3">
      <c r="A105" s="24">
        <v>81</v>
      </c>
      <c r="B105" s="197"/>
      <c r="C105" s="198"/>
      <c r="D105" s="224"/>
      <c r="E105" s="230" t="e">
        <f t="shared" si="7"/>
        <v>#DIV/0!</v>
      </c>
      <c r="F105" s="224"/>
      <c r="G105" s="230" t="e">
        <f t="shared" si="8"/>
        <v>#DIV/0!</v>
      </c>
      <c r="H105" s="224"/>
      <c r="I105" s="230" t="e">
        <f t="shared" si="9"/>
        <v>#DIV/0!</v>
      </c>
      <c r="J105" s="224"/>
      <c r="K105" s="50" t="e">
        <f>J105/#REF!</f>
        <v>#REF!</v>
      </c>
      <c r="L105" s="51"/>
      <c r="M105" s="230" t="e">
        <f t="shared" si="10"/>
        <v>#DIV/0!</v>
      </c>
      <c r="N105" s="223"/>
      <c r="O105" s="230" t="e">
        <f t="shared" si="11"/>
        <v>#DIV/0!</v>
      </c>
      <c r="P105" s="73">
        <f>N135+J135+H135+F135+D135</f>
        <v>0</v>
      </c>
      <c r="Q105" s="26">
        <f t="shared" si="12"/>
        <v>0</v>
      </c>
      <c r="R105" s="27">
        <f t="shared" si="13"/>
        <v>0</v>
      </c>
    </row>
    <row r="106" spans="1:18" ht="18.75" x14ac:dyDescent="0.3">
      <c r="A106" s="24">
        <v>82</v>
      </c>
      <c r="B106" s="197"/>
      <c r="C106" s="198"/>
      <c r="D106" s="224"/>
      <c r="E106" s="230" t="e">
        <f t="shared" si="7"/>
        <v>#DIV/0!</v>
      </c>
      <c r="F106" s="224"/>
      <c r="G106" s="230" t="e">
        <f t="shared" si="8"/>
        <v>#DIV/0!</v>
      </c>
      <c r="H106" s="224"/>
      <c r="I106" s="230" t="e">
        <f t="shared" si="9"/>
        <v>#DIV/0!</v>
      </c>
      <c r="J106" s="224"/>
      <c r="K106" s="50" t="e">
        <f>J106/#REF!</f>
        <v>#REF!</v>
      </c>
      <c r="L106" s="51"/>
      <c r="M106" s="230" t="e">
        <f t="shared" si="10"/>
        <v>#DIV/0!</v>
      </c>
      <c r="N106" s="223"/>
      <c r="O106" s="230" t="e">
        <f t="shared" si="11"/>
        <v>#DIV/0!</v>
      </c>
      <c r="P106" s="73">
        <f>N135+J135+H135+F135+D135</f>
        <v>0</v>
      </c>
      <c r="Q106" s="26">
        <f t="shared" si="12"/>
        <v>0</v>
      </c>
      <c r="R106" s="27">
        <f t="shared" si="13"/>
        <v>0</v>
      </c>
    </row>
    <row r="107" spans="1:18" ht="18.75" x14ac:dyDescent="0.3">
      <c r="A107" s="24">
        <v>83</v>
      </c>
      <c r="B107" s="197"/>
      <c r="C107" s="198"/>
      <c r="D107" s="224"/>
      <c r="E107" s="230" t="e">
        <f t="shared" si="7"/>
        <v>#DIV/0!</v>
      </c>
      <c r="F107" s="224"/>
      <c r="G107" s="230" t="e">
        <f t="shared" si="8"/>
        <v>#DIV/0!</v>
      </c>
      <c r="H107" s="224"/>
      <c r="I107" s="230" t="e">
        <f t="shared" si="9"/>
        <v>#DIV/0!</v>
      </c>
      <c r="J107" s="224"/>
      <c r="K107" s="50" t="e">
        <f>J107/#REF!</f>
        <v>#REF!</v>
      </c>
      <c r="L107" s="51"/>
      <c r="M107" s="230" t="e">
        <f t="shared" si="10"/>
        <v>#DIV/0!</v>
      </c>
      <c r="N107" s="223"/>
      <c r="O107" s="230" t="e">
        <f t="shared" si="11"/>
        <v>#DIV/0!</v>
      </c>
      <c r="P107" s="73">
        <f>N135+J135+H135+F135+D135</f>
        <v>0</v>
      </c>
      <c r="Q107" s="26">
        <f t="shared" si="12"/>
        <v>0</v>
      </c>
      <c r="R107" s="27">
        <f t="shared" si="13"/>
        <v>0</v>
      </c>
    </row>
    <row r="108" spans="1:18" ht="18.75" x14ac:dyDescent="0.3">
      <c r="A108" s="24">
        <v>84</v>
      </c>
      <c r="B108" s="197"/>
      <c r="C108" s="198"/>
      <c r="D108" s="224"/>
      <c r="E108" s="230" t="e">
        <f t="shared" si="7"/>
        <v>#DIV/0!</v>
      </c>
      <c r="F108" s="224"/>
      <c r="G108" s="230" t="e">
        <f t="shared" si="8"/>
        <v>#DIV/0!</v>
      </c>
      <c r="H108" s="224"/>
      <c r="I108" s="230" t="e">
        <f t="shared" si="9"/>
        <v>#DIV/0!</v>
      </c>
      <c r="J108" s="224"/>
      <c r="K108" s="50" t="e">
        <f>J108/#REF!</f>
        <v>#REF!</v>
      </c>
      <c r="L108" s="51"/>
      <c r="M108" s="230" t="e">
        <f t="shared" si="10"/>
        <v>#DIV/0!</v>
      </c>
      <c r="N108" s="223"/>
      <c r="O108" s="230" t="e">
        <f t="shared" si="11"/>
        <v>#DIV/0!</v>
      </c>
      <c r="P108" s="73">
        <f>N135+J135+H135+F135+D135</f>
        <v>0</v>
      </c>
      <c r="Q108" s="26">
        <f t="shared" si="12"/>
        <v>0</v>
      </c>
      <c r="R108" s="27">
        <f t="shared" si="13"/>
        <v>0</v>
      </c>
    </row>
    <row r="109" spans="1:18" ht="18.75" x14ac:dyDescent="0.3">
      <c r="A109" s="24">
        <v>85</v>
      </c>
      <c r="B109" s="197"/>
      <c r="C109" s="198"/>
      <c r="D109" s="224"/>
      <c r="E109" s="230" t="e">
        <f t="shared" si="7"/>
        <v>#DIV/0!</v>
      </c>
      <c r="F109" s="224"/>
      <c r="G109" s="230" t="e">
        <f t="shared" si="8"/>
        <v>#DIV/0!</v>
      </c>
      <c r="H109" s="224"/>
      <c r="I109" s="230" t="e">
        <f t="shared" si="9"/>
        <v>#DIV/0!</v>
      </c>
      <c r="J109" s="224"/>
      <c r="K109" s="50" t="e">
        <f>J109/#REF!</f>
        <v>#REF!</v>
      </c>
      <c r="L109" s="51"/>
      <c r="M109" s="230" t="e">
        <f t="shared" si="10"/>
        <v>#DIV/0!</v>
      </c>
      <c r="N109" s="223"/>
      <c r="O109" s="230" t="e">
        <f t="shared" si="11"/>
        <v>#DIV/0!</v>
      </c>
      <c r="P109" s="73">
        <f>N135+J135+H135+F135+D135</f>
        <v>0</v>
      </c>
      <c r="Q109" s="26">
        <f t="shared" si="12"/>
        <v>0</v>
      </c>
      <c r="R109" s="27">
        <f t="shared" si="13"/>
        <v>0</v>
      </c>
    </row>
    <row r="110" spans="1:18" ht="18.75" x14ac:dyDescent="0.3">
      <c r="A110" s="24">
        <v>86</v>
      </c>
      <c r="B110" s="197"/>
      <c r="C110" s="198"/>
      <c r="D110" s="224"/>
      <c r="E110" s="230" t="e">
        <f t="shared" si="7"/>
        <v>#DIV/0!</v>
      </c>
      <c r="F110" s="224"/>
      <c r="G110" s="230" t="e">
        <f t="shared" si="8"/>
        <v>#DIV/0!</v>
      </c>
      <c r="H110" s="224"/>
      <c r="I110" s="230" t="e">
        <f t="shared" si="9"/>
        <v>#DIV/0!</v>
      </c>
      <c r="J110" s="224"/>
      <c r="K110" s="50" t="e">
        <f>J110/#REF!</f>
        <v>#REF!</v>
      </c>
      <c r="L110" s="51"/>
      <c r="M110" s="230" t="e">
        <f t="shared" si="10"/>
        <v>#DIV/0!</v>
      </c>
      <c r="N110" s="223"/>
      <c r="O110" s="230" t="e">
        <f t="shared" si="11"/>
        <v>#DIV/0!</v>
      </c>
      <c r="P110" s="73">
        <f>N135+J135+H135+F135+D135</f>
        <v>0</v>
      </c>
      <c r="Q110" s="26">
        <f t="shared" si="12"/>
        <v>0</v>
      </c>
      <c r="R110" s="27">
        <f t="shared" si="13"/>
        <v>0</v>
      </c>
    </row>
    <row r="111" spans="1:18" ht="18.75" x14ac:dyDescent="0.3">
      <c r="A111" s="24">
        <v>87</v>
      </c>
      <c r="B111" s="197"/>
      <c r="C111" s="198"/>
      <c r="D111" s="224"/>
      <c r="E111" s="230" t="e">
        <f t="shared" si="7"/>
        <v>#DIV/0!</v>
      </c>
      <c r="F111" s="224"/>
      <c r="G111" s="230" t="e">
        <f t="shared" si="8"/>
        <v>#DIV/0!</v>
      </c>
      <c r="H111" s="224"/>
      <c r="I111" s="230" t="e">
        <f t="shared" si="9"/>
        <v>#DIV/0!</v>
      </c>
      <c r="J111" s="224"/>
      <c r="K111" s="50" t="e">
        <f>J111/#REF!</f>
        <v>#REF!</v>
      </c>
      <c r="L111" s="51"/>
      <c r="M111" s="230" t="e">
        <f t="shared" si="10"/>
        <v>#DIV/0!</v>
      </c>
      <c r="N111" s="223"/>
      <c r="O111" s="230" t="e">
        <f t="shared" si="11"/>
        <v>#DIV/0!</v>
      </c>
      <c r="P111" s="73">
        <f>N135+J135+H135+F135+D135</f>
        <v>0</v>
      </c>
      <c r="Q111" s="26">
        <f t="shared" si="12"/>
        <v>0</v>
      </c>
      <c r="R111" s="27">
        <f t="shared" si="13"/>
        <v>0</v>
      </c>
    </row>
    <row r="112" spans="1:18" ht="18.75" x14ac:dyDescent="0.3">
      <c r="A112" s="24">
        <v>88</v>
      </c>
      <c r="B112" s="197"/>
      <c r="C112" s="198"/>
      <c r="D112" s="224"/>
      <c r="E112" s="230" t="e">
        <f t="shared" si="7"/>
        <v>#DIV/0!</v>
      </c>
      <c r="F112" s="224"/>
      <c r="G112" s="230" t="e">
        <f t="shared" si="8"/>
        <v>#DIV/0!</v>
      </c>
      <c r="H112" s="224"/>
      <c r="I112" s="230" t="e">
        <f t="shared" si="9"/>
        <v>#DIV/0!</v>
      </c>
      <c r="J112" s="224"/>
      <c r="K112" s="50" t="e">
        <f>J112/#REF!</f>
        <v>#REF!</v>
      </c>
      <c r="L112" s="51"/>
      <c r="M112" s="230" t="e">
        <f t="shared" si="10"/>
        <v>#DIV/0!</v>
      </c>
      <c r="N112" s="223"/>
      <c r="O112" s="230" t="e">
        <f t="shared" si="11"/>
        <v>#DIV/0!</v>
      </c>
      <c r="P112" s="73">
        <f>N135+J135+H135+F135+D135</f>
        <v>0</v>
      </c>
      <c r="Q112" s="26">
        <f t="shared" si="12"/>
        <v>0</v>
      </c>
      <c r="R112" s="27">
        <f t="shared" si="13"/>
        <v>0</v>
      </c>
    </row>
    <row r="113" spans="1:18" ht="18.75" x14ac:dyDescent="0.3">
      <c r="A113" s="24">
        <v>89</v>
      </c>
      <c r="B113" s="197"/>
      <c r="C113" s="198"/>
      <c r="D113" s="224"/>
      <c r="E113" s="230" t="e">
        <f t="shared" si="7"/>
        <v>#DIV/0!</v>
      </c>
      <c r="F113" s="224"/>
      <c r="G113" s="230" t="e">
        <f t="shared" si="8"/>
        <v>#DIV/0!</v>
      </c>
      <c r="H113" s="224"/>
      <c r="I113" s="230" t="e">
        <f t="shared" si="9"/>
        <v>#DIV/0!</v>
      </c>
      <c r="J113" s="224"/>
      <c r="K113" s="50" t="e">
        <f>J113/#REF!</f>
        <v>#REF!</v>
      </c>
      <c r="L113" s="51"/>
      <c r="M113" s="230" t="e">
        <f t="shared" si="10"/>
        <v>#DIV/0!</v>
      </c>
      <c r="N113" s="223"/>
      <c r="O113" s="230" t="e">
        <f t="shared" si="11"/>
        <v>#DIV/0!</v>
      </c>
      <c r="P113" s="73">
        <f>N135+J135+H135+F135+D135</f>
        <v>0</v>
      </c>
      <c r="Q113" s="26">
        <f t="shared" si="12"/>
        <v>0</v>
      </c>
      <c r="R113" s="27">
        <f t="shared" si="13"/>
        <v>0</v>
      </c>
    </row>
    <row r="114" spans="1:18" ht="18.75" x14ac:dyDescent="0.3">
      <c r="A114" s="24">
        <v>90</v>
      </c>
      <c r="B114" s="197"/>
      <c r="C114" s="198"/>
      <c r="D114" s="224"/>
      <c r="E114" s="230" t="e">
        <f t="shared" si="7"/>
        <v>#DIV/0!</v>
      </c>
      <c r="F114" s="224"/>
      <c r="G114" s="230" t="e">
        <f t="shared" si="8"/>
        <v>#DIV/0!</v>
      </c>
      <c r="H114" s="224"/>
      <c r="I114" s="230" t="e">
        <f t="shared" si="9"/>
        <v>#DIV/0!</v>
      </c>
      <c r="J114" s="224"/>
      <c r="K114" s="50" t="e">
        <f>J114/#REF!</f>
        <v>#REF!</v>
      </c>
      <c r="L114" s="51"/>
      <c r="M114" s="230" t="e">
        <f t="shared" si="10"/>
        <v>#DIV/0!</v>
      </c>
      <c r="N114" s="223"/>
      <c r="O114" s="230" t="e">
        <f t="shared" si="11"/>
        <v>#DIV/0!</v>
      </c>
      <c r="P114" s="73">
        <f>N135+J135+H135+F135+D135</f>
        <v>0</v>
      </c>
      <c r="Q114" s="26">
        <f t="shared" si="12"/>
        <v>0</v>
      </c>
      <c r="R114" s="27">
        <f t="shared" si="13"/>
        <v>0</v>
      </c>
    </row>
    <row r="115" spans="1:18" ht="18.75" x14ac:dyDescent="0.3">
      <c r="A115" s="24">
        <v>91</v>
      </c>
      <c r="B115" s="197"/>
      <c r="C115" s="198"/>
      <c r="D115" s="224"/>
      <c r="E115" s="230" t="e">
        <f t="shared" si="7"/>
        <v>#DIV/0!</v>
      </c>
      <c r="F115" s="224"/>
      <c r="G115" s="230" t="e">
        <f t="shared" si="8"/>
        <v>#DIV/0!</v>
      </c>
      <c r="H115" s="224"/>
      <c r="I115" s="230" t="e">
        <f t="shared" si="9"/>
        <v>#DIV/0!</v>
      </c>
      <c r="J115" s="224"/>
      <c r="K115" s="50" t="e">
        <f>J115/#REF!</f>
        <v>#REF!</v>
      </c>
      <c r="L115" s="51"/>
      <c r="M115" s="230" t="e">
        <f t="shared" si="10"/>
        <v>#DIV/0!</v>
      </c>
      <c r="N115" s="223"/>
      <c r="O115" s="230" t="e">
        <f t="shared" si="11"/>
        <v>#DIV/0!</v>
      </c>
      <c r="P115" s="73">
        <f>N135+J135+H135+F135+D135</f>
        <v>0</v>
      </c>
      <c r="Q115" s="26">
        <f t="shared" si="12"/>
        <v>0</v>
      </c>
      <c r="R115" s="27">
        <f t="shared" si="13"/>
        <v>0</v>
      </c>
    </row>
    <row r="116" spans="1:18" ht="18.75" x14ac:dyDescent="0.3">
      <c r="A116" s="24">
        <v>92</v>
      </c>
      <c r="B116" s="197"/>
      <c r="C116" s="198"/>
      <c r="D116" s="224"/>
      <c r="E116" s="230" t="e">
        <f t="shared" si="7"/>
        <v>#DIV/0!</v>
      </c>
      <c r="F116" s="224"/>
      <c r="G116" s="230" t="e">
        <f t="shared" si="8"/>
        <v>#DIV/0!</v>
      </c>
      <c r="H116" s="224"/>
      <c r="I116" s="230" t="e">
        <f t="shared" si="9"/>
        <v>#DIV/0!</v>
      </c>
      <c r="J116" s="224"/>
      <c r="K116" s="50" t="e">
        <f>J116/#REF!</f>
        <v>#REF!</v>
      </c>
      <c r="L116" s="51"/>
      <c r="M116" s="230" t="e">
        <f t="shared" si="10"/>
        <v>#DIV/0!</v>
      </c>
      <c r="N116" s="223"/>
      <c r="O116" s="230" t="e">
        <f t="shared" si="11"/>
        <v>#DIV/0!</v>
      </c>
      <c r="P116" s="73">
        <f>N135+J135+H135+F135+D135</f>
        <v>0</v>
      </c>
      <c r="Q116" s="26">
        <f t="shared" si="12"/>
        <v>0</v>
      </c>
      <c r="R116" s="27">
        <f t="shared" si="13"/>
        <v>0</v>
      </c>
    </row>
    <row r="117" spans="1:18" ht="18.75" x14ac:dyDescent="0.3">
      <c r="A117" s="24">
        <v>93</v>
      </c>
      <c r="B117" s="197"/>
      <c r="C117" s="198"/>
      <c r="D117" s="224"/>
      <c r="E117" s="230" t="e">
        <f t="shared" si="7"/>
        <v>#DIV/0!</v>
      </c>
      <c r="F117" s="224"/>
      <c r="G117" s="230" t="e">
        <f t="shared" si="8"/>
        <v>#DIV/0!</v>
      </c>
      <c r="H117" s="224"/>
      <c r="I117" s="230" t="e">
        <f t="shared" si="9"/>
        <v>#DIV/0!</v>
      </c>
      <c r="J117" s="224"/>
      <c r="K117" s="50" t="e">
        <f>J117/#REF!</f>
        <v>#REF!</v>
      </c>
      <c r="L117" s="51"/>
      <c r="M117" s="230" t="e">
        <f t="shared" si="10"/>
        <v>#DIV/0!</v>
      </c>
      <c r="N117" s="223"/>
      <c r="O117" s="230" t="e">
        <f t="shared" si="11"/>
        <v>#DIV/0!</v>
      </c>
      <c r="P117" s="73">
        <f>N135+J135+H135+F135+D135</f>
        <v>0</v>
      </c>
      <c r="Q117" s="26">
        <f t="shared" si="12"/>
        <v>0</v>
      </c>
      <c r="R117" s="27">
        <f t="shared" si="13"/>
        <v>0</v>
      </c>
    </row>
    <row r="118" spans="1:18" ht="18.75" x14ac:dyDescent="0.3">
      <c r="A118" s="24">
        <v>94</v>
      </c>
      <c r="B118" s="197"/>
      <c r="C118" s="198"/>
      <c r="D118" s="227"/>
      <c r="E118" s="230" t="e">
        <f t="shared" si="7"/>
        <v>#DIV/0!</v>
      </c>
      <c r="F118" s="227"/>
      <c r="G118" s="230" t="e">
        <f t="shared" si="8"/>
        <v>#DIV/0!</v>
      </c>
      <c r="H118" s="227"/>
      <c r="I118" s="230" t="e">
        <f t="shared" si="9"/>
        <v>#DIV/0!</v>
      </c>
      <c r="J118" s="227"/>
      <c r="K118" s="50" t="e">
        <f>J118/#REF!</f>
        <v>#REF!</v>
      </c>
      <c r="L118" s="58"/>
      <c r="M118" s="230" t="e">
        <f t="shared" si="10"/>
        <v>#DIV/0!</v>
      </c>
      <c r="N118" s="223"/>
      <c r="O118" s="230" t="e">
        <f t="shared" si="11"/>
        <v>#DIV/0!</v>
      </c>
      <c r="P118" s="73">
        <f>N135+J135+H135+F135+D135</f>
        <v>0</v>
      </c>
      <c r="Q118" s="26">
        <f t="shared" si="12"/>
        <v>0</v>
      </c>
      <c r="R118" s="27">
        <f t="shared" si="13"/>
        <v>0</v>
      </c>
    </row>
    <row r="119" spans="1:18" ht="18.75" x14ac:dyDescent="0.3">
      <c r="A119" s="24">
        <v>95</v>
      </c>
      <c r="B119" s="197"/>
      <c r="C119" s="198"/>
      <c r="D119" s="224"/>
      <c r="E119" s="230" t="e">
        <f t="shared" si="7"/>
        <v>#DIV/0!</v>
      </c>
      <c r="F119" s="224"/>
      <c r="G119" s="230" t="e">
        <f t="shared" si="8"/>
        <v>#DIV/0!</v>
      </c>
      <c r="H119" s="224"/>
      <c r="I119" s="230" t="e">
        <f t="shared" si="9"/>
        <v>#DIV/0!</v>
      </c>
      <c r="J119" s="224"/>
      <c r="K119" s="50" t="e">
        <f>J119/#REF!</f>
        <v>#REF!</v>
      </c>
      <c r="L119" s="51"/>
      <c r="M119" s="230" t="e">
        <f t="shared" si="10"/>
        <v>#DIV/0!</v>
      </c>
      <c r="N119" s="223"/>
      <c r="O119" s="230" t="e">
        <f t="shared" si="11"/>
        <v>#DIV/0!</v>
      </c>
      <c r="P119" s="73">
        <f>N135+J135+H135+F135+D135</f>
        <v>0</v>
      </c>
      <c r="Q119" s="26">
        <f t="shared" si="12"/>
        <v>0</v>
      </c>
      <c r="R119" s="27">
        <f t="shared" si="13"/>
        <v>0</v>
      </c>
    </row>
    <row r="120" spans="1:18" ht="18.75" x14ac:dyDescent="0.3">
      <c r="A120" s="24">
        <v>96</v>
      </c>
      <c r="B120" s="197"/>
      <c r="C120" s="198"/>
      <c r="D120" s="227"/>
      <c r="E120" s="230" t="e">
        <f t="shared" si="7"/>
        <v>#DIV/0!</v>
      </c>
      <c r="F120" s="233"/>
      <c r="G120" s="230" t="e">
        <f t="shared" si="8"/>
        <v>#DIV/0!</v>
      </c>
      <c r="H120" s="227"/>
      <c r="I120" s="230" t="e">
        <f t="shared" si="9"/>
        <v>#DIV/0!</v>
      </c>
      <c r="J120" s="234"/>
      <c r="K120" s="53" t="e">
        <f>J120/#REF!</f>
        <v>#REF!</v>
      </c>
      <c r="L120" s="58"/>
      <c r="M120" s="230" t="e">
        <f t="shared" si="10"/>
        <v>#DIV/0!</v>
      </c>
      <c r="N120" s="223"/>
      <c r="O120" s="230" t="e">
        <f t="shared" si="11"/>
        <v>#DIV/0!</v>
      </c>
      <c r="P120" s="73">
        <f>N135+J135+H135+F135+D135</f>
        <v>0</v>
      </c>
      <c r="Q120" s="26">
        <f t="shared" si="12"/>
        <v>0</v>
      </c>
      <c r="R120" s="27">
        <f t="shared" si="13"/>
        <v>0</v>
      </c>
    </row>
    <row r="121" spans="1:18" ht="18.75" x14ac:dyDescent="0.3">
      <c r="A121" s="24">
        <v>97</v>
      </c>
      <c r="B121" s="197"/>
      <c r="C121" s="198"/>
      <c r="D121" s="224"/>
      <c r="E121" s="230" t="e">
        <f t="shared" si="7"/>
        <v>#DIV/0!</v>
      </c>
      <c r="F121" s="224"/>
      <c r="G121" s="230" t="e">
        <f t="shared" si="8"/>
        <v>#DIV/0!</v>
      </c>
      <c r="H121" s="224"/>
      <c r="I121" s="230" t="e">
        <f t="shared" si="9"/>
        <v>#DIV/0!</v>
      </c>
      <c r="J121" s="224"/>
      <c r="K121" s="50" t="e">
        <f>J121/#REF!</f>
        <v>#REF!</v>
      </c>
      <c r="L121" s="51"/>
      <c r="M121" s="230" t="e">
        <f t="shared" si="10"/>
        <v>#DIV/0!</v>
      </c>
      <c r="N121" s="223"/>
      <c r="O121" s="230" t="e">
        <f t="shared" si="11"/>
        <v>#DIV/0!</v>
      </c>
      <c r="P121" s="73">
        <f>N135+J135+H135+F135+D135</f>
        <v>0</v>
      </c>
      <c r="Q121" s="26">
        <f t="shared" si="12"/>
        <v>0</v>
      </c>
      <c r="R121" s="27">
        <f t="shared" si="13"/>
        <v>0</v>
      </c>
    </row>
    <row r="122" spans="1:18" ht="18.75" x14ac:dyDescent="0.3">
      <c r="A122" s="24">
        <v>98</v>
      </c>
      <c r="B122" s="197"/>
      <c r="C122" s="198"/>
      <c r="D122" s="224"/>
      <c r="E122" s="230" t="e">
        <f t="shared" si="7"/>
        <v>#DIV/0!</v>
      </c>
      <c r="F122" s="224"/>
      <c r="G122" s="230" t="e">
        <f t="shared" si="8"/>
        <v>#DIV/0!</v>
      </c>
      <c r="H122" s="224"/>
      <c r="I122" s="230" t="e">
        <f t="shared" si="9"/>
        <v>#DIV/0!</v>
      </c>
      <c r="J122" s="224"/>
      <c r="K122" s="50" t="e">
        <f>J122/#REF!</f>
        <v>#REF!</v>
      </c>
      <c r="L122" s="51"/>
      <c r="M122" s="230" t="e">
        <f t="shared" si="10"/>
        <v>#DIV/0!</v>
      </c>
      <c r="N122" s="223"/>
      <c r="O122" s="230" t="e">
        <f t="shared" si="11"/>
        <v>#DIV/0!</v>
      </c>
      <c r="P122" s="73">
        <f>N135+J135+H135+F135+D135</f>
        <v>0</v>
      </c>
      <c r="Q122" s="26">
        <f t="shared" si="12"/>
        <v>0</v>
      </c>
      <c r="R122" s="27">
        <f t="shared" si="13"/>
        <v>0</v>
      </c>
    </row>
    <row r="123" spans="1:18" ht="18.75" x14ac:dyDescent="0.3">
      <c r="A123" s="24">
        <v>99</v>
      </c>
      <c r="B123" s="197"/>
      <c r="C123" s="198"/>
      <c r="D123" s="224"/>
      <c r="E123" s="230" t="e">
        <f t="shared" si="7"/>
        <v>#DIV/0!</v>
      </c>
      <c r="F123" s="224"/>
      <c r="G123" s="230" t="e">
        <f t="shared" si="8"/>
        <v>#DIV/0!</v>
      </c>
      <c r="H123" s="224"/>
      <c r="I123" s="230" t="e">
        <f t="shared" si="9"/>
        <v>#DIV/0!</v>
      </c>
      <c r="J123" s="224"/>
      <c r="K123" s="50" t="e">
        <f>J123/#REF!</f>
        <v>#REF!</v>
      </c>
      <c r="L123" s="51"/>
      <c r="M123" s="230" t="e">
        <f t="shared" si="10"/>
        <v>#DIV/0!</v>
      </c>
      <c r="N123" s="223"/>
      <c r="O123" s="230" t="e">
        <f t="shared" si="11"/>
        <v>#DIV/0!</v>
      </c>
      <c r="P123" s="73">
        <f>N135+J135+H135+F135+D135</f>
        <v>0</v>
      </c>
      <c r="Q123" s="26">
        <f t="shared" si="12"/>
        <v>0</v>
      </c>
      <c r="R123" s="27">
        <f t="shared" si="13"/>
        <v>0</v>
      </c>
    </row>
    <row r="124" spans="1:18" ht="18.75" x14ac:dyDescent="0.3">
      <c r="A124" s="24">
        <v>100</v>
      </c>
      <c r="B124" s="197"/>
      <c r="C124" s="198"/>
      <c r="D124" s="224"/>
      <c r="E124" s="230" t="e">
        <f t="shared" si="7"/>
        <v>#DIV/0!</v>
      </c>
      <c r="F124" s="224"/>
      <c r="G124" s="230" t="e">
        <f t="shared" si="8"/>
        <v>#DIV/0!</v>
      </c>
      <c r="H124" s="224"/>
      <c r="I124" s="230" t="e">
        <f t="shared" si="9"/>
        <v>#DIV/0!</v>
      </c>
      <c r="J124" s="224"/>
      <c r="K124" s="50" t="e">
        <f>J124/#REF!</f>
        <v>#REF!</v>
      </c>
      <c r="L124" s="51"/>
      <c r="M124" s="230" t="e">
        <f t="shared" si="10"/>
        <v>#DIV/0!</v>
      </c>
      <c r="N124" s="223"/>
      <c r="O124" s="230" t="e">
        <f t="shared" si="11"/>
        <v>#DIV/0!</v>
      </c>
      <c r="P124" s="73">
        <f>N135+J135+H135+F135+D135</f>
        <v>0</v>
      </c>
      <c r="Q124" s="26">
        <f t="shared" si="12"/>
        <v>0</v>
      </c>
      <c r="R124" s="27">
        <f t="shared" si="13"/>
        <v>0</v>
      </c>
    </row>
    <row r="125" spans="1:18" ht="18.75" x14ac:dyDescent="0.3">
      <c r="A125" s="24">
        <v>101</v>
      </c>
      <c r="B125" s="197"/>
      <c r="C125" s="198"/>
      <c r="D125" s="224"/>
      <c r="E125" s="230" t="e">
        <f t="shared" si="7"/>
        <v>#DIV/0!</v>
      </c>
      <c r="F125" s="224"/>
      <c r="G125" s="230" t="e">
        <f t="shared" si="8"/>
        <v>#DIV/0!</v>
      </c>
      <c r="H125" s="224"/>
      <c r="I125" s="230" t="e">
        <f t="shared" si="9"/>
        <v>#DIV/0!</v>
      </c>
      <c r="J125" s="224"/>
      <c r="K125" s="50" t="e">
        <f>J125/#REF!</f>
        <v>#REF!</v>
      </c>
      <c r="L125" s="51"/>
      <c r="M125" s="230" t="e">
        <f t="shared" si="10"/>
        <v>#DIV/0!</v>
      </c>
      <c r="N125" s="223"/>
      <c r="O125" s="230" t="e">
        <f t="shared" si="11"/>
        <v>#DIV/0!</v>
      </c>
      <c r="P125" s="73">
        <f>N135+J135+H135+F135+D135</f>
        <v>0</v>
      </c>
      <c r="Q125" s="26">
        <f t="shared" si="12"/>
        <v>0</v>
      </c>
      <c r="R125" s="27">
        <f t="shared" si="13"/>
        <v>0</v>
      </c>
    </row>
    <row r="126" spans="1:18" ht="18.75" x14ac:dyDescent="0.3">
      <c r="A126" s="24">
        <v>102</v>
      </c>
      <c r="B126" s="197"/>
      <c r="C126" s="198"/>
      <c r="D126" s="224"/>
      <c r="E126" s="230" t="e">
        <f t="shared" si="7"/>
        <v>#DIV/0!</v>
      </c>
      <c r="F126" s="224"/>
      <c r="G126" s="230" t="e">
        <f t="shared" si="8"/>
        <v>#DIV/0!</v>
      </c>
      <c r="H126" s="224"/>
      <c r="I126" s="230" t="e">
        <f t="shared" si="9"/>
        <v>#DIV/0!</v>
      </c>
      <c r="J126" s="224"/>
      <c r="K126" s="50" t="e">
        <f>J126/#REF!</f>
        <v>#REF!</v>
      </c>
      <c r="L126" s="51"/>
      <c r="M126" s="230" t="e">
        <f t="shared" si="10"/>
        <v>#DIV/0!</v>
      </c>
      <c r="N126" s="223"/>
      <c r="O126" s="230" t="e">
        <f t="shared" si="11"/>
        <v>#DIV/0!</v>
      </c>
      <c r="P126" s="73">
        <f>N135+J135+H135+F135+D135</f>
        <v>0</v>
      </c>
      <c r="Q126" s="26">
        <f t="shared" si="12"/>
        <v>0</v>
      </c>
      <c r="R126" s="27">
        <f t="shared" si="13"/>
        <v>0</v>
      </c>
    </row>
    <row r="127" spans="1:18" ht="18.75" x14ac:dyDescent="0.3">
      <c r="A127" s="24">
        <v>103</v>
      </c>
      <c r="B127" s="197"/>
      <c r="C127" s="198"/>
      <c r="D127" s="224"/>
      <c r="E127" s="230" t="e">
        <f t="shared" si="7"/>
        <v>#DIV/0!</v>
      </c>
      <c r="F127" s="224"/>
      <c r="G127" s="230" t="e">
        <f t="shared" si="8"/>
        <v>#DIV/0!</v>
      </c>
      <c r="H127" s="224"/>
      <c r="I127" s="230" t="e">
        <f t="shared" si="9"/>
        <v>#DIV/0!</v>
      </c>
      <c r="J127" s="224"/>
      <c r="K127" s="53" t="e">
        <f>J127/#REF!</f>
        <v>#REF!</v>
      </c>
      <c r="L127" s="51"/>
      <c r="M127" s="230" t="e">
        <f t="shared" si="10"/>
        <v>#DIV/0!</v>
      </c>
      <c r="N127" s="223"/>
      <c r="O127" s="230" t="e">
        <f t="shared" si="11"/>
        <v>#DIV/0!</v>
      </c>
      <c r="P127" s="73">
        <f>N135+J135+H135+F135+D135</f>
        <v>0</v>
      </c>
      <c r="Q127" s="26">
        <f t="shared" si="12"/>
        <v>0</v>
      </c>
      <c r="R127" s="27">
        <f t="shared" si="13"/>
        <v>0</v>
      </c>
    </row>
    <row r="128" spans="1:18" ht="18.75" x14ac:dyDescent="0.3">
      <c r="A128" s="24">
        <v>104</v>
      </c>
      <c r="B128" s="197"/>
      <c r="C128" s="198"/>
      <c r="D128" s="224"/>
      <c r="E128" s="230" t="e">
        <f t="shared" si="7"/>
        <v>#DIV/0!</v>
      </c>
      <c r="F128" s="224"/>
      <c r="G128" s="230" t="e">
        <f t="shared" si="8"/>
        <v>#DIV/0!</v>
      </c>
      <c r="H128" s="224"/>
      <c r="I128" s="230" t="e">
        <f t="shared" si="9"/>
        <v>#DIV/0!</v>
      </c>
      <c r="J128" s="224"/>
      <c r="K128" s="50" t="e">
        <f>J128/#REF!</f>
        <v>#REF!</v>
      </c>
      <c r="L128" s="51"/>
      <c r="M128" s="230" t="e">
        <f t="shared" si="10"/>
        <v>#DIV/0!</v>
      </c>
      <c r="N128" s="223"/>
      <c r="O128" s="230" t="e">
        <f t="shared" si="11"/>
        <v>#DIV/0!</v>
      </c>
      <c r="P128" s="73">
        <f>N135+J135+H135+F135+D135</f>
        <v>0</v>
      </c>
      <c r="Q128" s="26">
        <f t="shared" si="12"/>
        <v>0</v>
      </c>
      <c r="R128" s="27">
        <f t="shared" si="13"/>
        <v>0</v>
      </c>
    </row>
    <row r="129" spans="1:18" ht="18.75" x14ac:dyDescent="0.3">
      <c r="A129" s="24">
        <v>105</v>
      </c>
      <c r="B129" s="197"/>
      <c r="C129" s="200"/>
      <c r="D129" s="225"/>
      <c r="E129" s="230" t="e">
        <f t="shared" si="7"/>
        <v>#DIV/0!</v>
      </c>
      <c r="F129" s="225"/>
      <c r="G129" s="230" t="e">
        <f t="shared" si="8"/>
        <v>#DIV/0!</v>
      </c>
      <c r="H129" s="225"/>
      <c r="I129" s="230" t="e">
        <f t="shared" si="9"/>
        <v>#DIV/0!</v>
      </c>
      <c r="J129" s="225"/>
      <c r="K129" s="50" t="e">
        <f>J129/#REF!</f>
        <v>#REF!</v>
      </c>
      <c r="L129" s="54"/>
      <c r="M129" s="230" t="e">
        <f t="shared" si="10"/>
        <v>#DIV/0!</v>
      </c>
      <c r="N129" s="223"/>
      <c r="O129" s="230" t="e">
        <f t="shared" si="11"/>
        <v>#DIV/0!</v>
      </c>
      <c r="P129" s="73">
        <f>N135+J135+H135+F135+D135</f>
        <v>0</v>
      </c>
      <c r="Q129" s="26">
        <f t="shared" si="12"/>
        <v>0</v>
      </c>
      <c r="R129" s="27">
        <f t="shared" si="13"/>
        <v>0</v>
      </c>
    </row>
    <row r="130" spans="1:18" ht="18.75" x14ac:dyDescent="0.3">
      <c r="A130" s="24">
        <v>106</v>
      </c>
      <c r="B130" s="197"/>
      <c r="C130" s="202"/>
      <c r="D130" s="228"/>
      <c r="E130" s="231" t="e">
        <f t="shared" si="7"/>
        <v>#DIV/0!</v>
      </c>
      <c r="F130" s="228"/>
      <c r="G130" s="231" t="e">
        <f t="shared" si="8"/>
        <v>#DIV/0!</v>
      </c>
      <c r="H130" s="228"/>
      <c r="I130" s="231" t="e">
        <f t="shared" si="9"/>
        <v>#DIV/0!</v>
      </c>
      <c r="J130" s="228"/>
      <c r="K130" s="59" t="e">
        <f>J130/#REF!</f>
        <v>#REF!</v>
      </c>
      <c r="L130" s="60"/>
      <c r="M130" s="231" t="e">
        <f t="shared" si="10"/>
        <v>#DIV/0!</v>
      </c>
      <c r="N130" s="235"/>
      <c r="O130" s="230" t="e">
        <f t="shared" si="11"/>
        <v>#DIV/0!</v>
      </c>
      <c r="P130" s="73">
        <f>N135+J135+H135+F135+D135</f>
        <v>0</v>
      </c>
      <c r="Q130" s="61">
        <f t="shared" si="12"/>
        <v>0</v>
      </c>
      <c r="R130" s="62">
        <f t="shared" si="13"/>
        <v>0</v>
      </c>
    </row>
    <row r="131" spans="1:18" ht="18.75" x14ac:dyDescent="0.3">
      <c r="A131" s="24">
        <v>107</v>
      </c>
      <c r="B131" s="197"/>
      <c r="C131" s="202"/>
      <c r="D131" s="228"/>
      <c r="E131" s="231" t="e">
        <f t="shared" ref="E131:E134" si="14">D131/$E$6</f>
        <v>#DIV/0!</v>
      </c>
      <c r="F131" s="228"/>
      <c r="G131" s="231" t="e">
        <f t="shared" ref="G131:G134" si="15">F131/$E$6</f>
        <v>#DIV/0!</v>
      </c>
      <c r="H131" s="228"/>
      <c r="I131" s="231" t="e">
        <f t="shared" ref="I131:I134" si="16">H131/$E$6</f>
        <v>#DIV/0!</v>
      </c>
      <c r="J131" s="228"/>
      <c r="K131" s="59" t="e">
        <f>J131/#REF!</f>
        <v>#REF!</v>
      </c>
      <c r="L131" s="60"/>
      <c r="M131" s="231" t="e">
        <f t="shared" ref="M131:M134" si="17">J131/$E$6</f>
        <v>#DIV/0!</v>
      </c>
      <c r="N131" s="235"/>
      <c r="O131" s="230" t="e">
        <f t="shared" ref="O131:O134" si="18">N131/$E$6</f>
        <v>#DIV/0!</v>
      </c>
      <c r="P131" s="73">
        <f t="shared" ref="P131:P134" si="19">N136+J136+H136+F136+D136</f>
        <v>0</v>
      </c>
      <c r="Q131" s="61">
        <f t="shared" ref="Q131:Q134" si="20">N131+J131+H131+F131+D131</f>
        <v>0</v>
      </c>
      <c r="R131" s="62">
        <f t="shared" ref="R131:R134" si="21">R130-Q131</f>
        <v>0</v>
      </c>
    </row>
    <row r="132" spans="1:18" ht="18.75" x14ac:dyDescent="0.3">
      <c r="A132" s="24">
        <v>108</v>
      </c>
      <c r="B132" s="197"/>
      <c r="C132" s="202"/>
      <c r="D132" s="228"/>
      <c r="E132" s="231" t="e">
        <f t="shared" si="14"/>
        <v>#DIV/0!</v>
      </c>
      <c r="F132" s="228"/>
      <c r="G132" s="231" t="e">
        <f t="shared" si="15"/>
        <v>#DIV/0!</v>
      </c>
      <c r="H132" s="228"/>
      <c r="I132" s="231" t="e">
        <f t="shared" si="16"/>
        <v>#DIV/0!</v>
      </c>
      <c r="J132" s="228"/>
      <c r="K132" s="59" t="e">
        <f>J132/#REF!</f>
        <v>#REF!</v>
      </c>
      <c r="L132" s="60"/>
      <c r="M132" s="231" t="e">
        <f t="shared" si="17"/>
        <v>#DIV/0!</v>
      </c>
      <c r="N132" s="235"/>
      <c r="O132" s="230" t="e">
        <f t="shared" si="18"/>
        <v>#DIV/0!</v>
      </c>
      <c r="P132" s="73">
        <f t="shared" si="19"/>
        <v>0</v>
      </c>
      <c r="Q132" s="61">
        <f t="shared" si="20"/>
        <v>0</v>
      </c>
      <c r="R132" s="62">
        <f t="shared" si="21"/>
        <v>0</v>
      </c>
    </row>
    <row r="133" spans="1:18" ht="18.75" x14ac:dyDescent="0.3">
      <c r="A133" s="24">
        <v>109</v>
      </c>
      <c r="B133" s="197"/>
      <c r="C133" s="202"/>
      <c r="D133" s="228"/>
      <c r="E133" s="231" t="e">
        <f t="shared" si="14"/>
        <v>#DIV/0!</v>
      </c>
      <c r="F133" s="228"/>
      <c r="G133" s="231" t="e">
        <f t="shared" si="15"/>
        <v>#DIV/0!</v>
      </c>
      <c r="H133" s="228"/>
      <c r="I133" s="231" t="e">
        <f t="shared" si="16"/>
        <v>#DIV/0!</v>
      </c>
      <c r="J133" s="228"/>
      <c r="K133" s="59" t="e">
        <f>J133/#REF!</f>
        <v>#REF!</v>
      </c>
      <c r="L133" s="60"/>
      <c r="M133" s="231" t="e">
        <f t="shared" si="17"/>
        <v>#DIV/0!</v>
      </c>
      <c r="N133" s="235"/>
      <c r="O133" s="230" t="e">
        <f t="shared" si="18"/>
        <v>#DIV/0!</v>
      </c>
      <c r="P133" s="73">
        <f t="shared" si="19"/>
        <v>0</v>
      </c>
      <c r="Q133" s="61">
        <f t="shared" si="20"/>
        <v>0</v>
      </c>
      <c r="R133" s="62">
        <f t="shared" si="21"/>
        <v>0</v>
      </c>
    </row>
    <row r="134" spans="1:18" ht="18.75" x14ac:dyDescent="0.3">
      <c r="A134" s="24">
        <v>110</v>
      </c>
      <c r="B134" s="197"/>
      <c r="C134" s="202"/>
      <c r="D134" s="228"/>
      <c r="E134" s="231" t="e">
        <f t="shared" si="14"/>
        <v>#DIV/0!</v>
      </c>
      <c r="F134" s="228"/>
      <c r="G134" s="231" t="e">
        <f t="shared" si="15"/>
        <v>#DIV/0!</v>
      </c>
      <c r="H134" s="228"/>
      <c r="I134" s="231" t="e">
        <f t="shared" si="16"/>
        <v>#DIV/0!</v>
      </c>
      <c r="J134" s="228"/>
      <c r="K134" s="59" t="e">
        <f>J134/#REF!</f>
        <v>#REF!</v>
      </c>
      <c r="L134" s="60"/>
      <c r="M134" s="231" t="e">
        <f t="shared" si="17"/>
        <v>#DIV/0!</v>
      </c>
      <c r="N134" s="235"/>
      <c r="O134" s="230" t="e">
        <f t="shared" si="18"/>
        <v>#DIV/0!</v>
      </c>
      <c r="P134" s="73">
        <f t="shared" si="19"/>
        <v>0</v>
      </c>
      <c r="Q134" s="61">
        <f t="shared" si="20"/>
        <v>0</v>
      </c>
      <c r="R134" s="62">
        <f t="shared" si="21"/>
        <v>0</v>
      </c>
    </row>
    <row r="135" spans="1:18" ht="18.75" x14ac:dyDescent="0.25">
      <c r="A135" s="39"/>
      <c r="B135" s="63"/>
      <c r="C135" s="64"/>
      <c r="D135" s="229">
        <f t="shared" ref="D135:J135" si="22">SUM(D25:D134)</f>
        <v>0</v>
      </c>
      <c r="E135" s="230" t="e">
        <f t="shared" si="22"/>
        <v>#DIV/0!</v>
      </c>
      <c r="F135" s="229">
        <f t="shared" si="22"/>
        <v>0</v>
      </c>
      <c r="G135" s="230" t="e">
        <f t="shared" si="22"/>
        <v>#DIV/0!</v>
      </c>
      <c r="H135" s="229">
        <f t="shared" si="22"/>
        <v>0</v>
      </c>
      <c r="I135" s="230" t="e">
        <f t="shared" si="22"/>
        <v>#DIV/0!</v>
      </c>
      <c r="J135" s="229">
        <f t="shared" si="22"/>
        <v>0</v>
      </c>
      <c r="K135" s="65" t="e">
        <f t="shared" ref="K135:Q135" si="23">SUM(K25:K130)</f>
        <v>#REF!</v>
      </c>
      <c r="L135" s="65">
        <f t="shared" si="23"/>
        <v>0</v>
      </c>
      <c r="M135" s="230" t="e">
        <f>SUM(M25:M134)</f>
        <v>#DIV/0!</v>
      </c>
      <c r="N135" s="229">
        <f>SUM(N25:N134)</f>
        <v>0</v>
      </c>
      <c r="O135" s="236" t="e">
        <f>SUM(O25:O134)</f>
        <v>#DIV/0!</v>
      </c>
      <c r="P135" s="73">
        <f>N135+J135+H135+F135+D135</f>
        <v>0</v>
      </c>
      <c r="Q135" s="65">
        <f t="shared" si="23"/>
        <v>0</v>
      </c>
      <c r="R135" s="65"/>
    </row>
  </sheetData>
  <sheetProtection algorithmName="SHA-512" hashValue="jb+J4nrdYw65X96fvdnSoSVH81S8dbd6l37IPvsHqIdYztgsRHqP+0wyBVlItyd+/g0+whshhfVMNMwlZt6lnw==" saltValue="rFYN7wtDIQumYSPqPmOGJQ==" spinCount="100000" sheet="1" objects="1" scenarios="1"/>
  <mergeCells count="4">
    <mergeCell ref="D1:F1"/>
    <mergeCell ref="C2:G2"/>
    <mergeCell ref="I15:L15"/>
    <mergeCell ref="D16:G16"/>
  </mergeCells>
  <conditionalFormatting sqref="C13">
    <cfRule type="cellIs" dxfId="77" priority="53" operator="lessThan">
      <formula>0.05</formula>
    </cfRule>
    <cfRule type="cellIs" dxfId="76" priority="60" operator="greaterThan">
      <formula>0.2</formula>
    </cfRule>
  </conditionalFormatting>
  <conditionalFormatting sqref="D13">
    <cfRule type="cellIs" dxfId="75" priority="52" operator="lessThan">
      <formula>0.05</formula>
    </cfRule>
    <cfRule type="cellIs" dxfId="74" priority="59" operator="greaterThan">
      <formula>0.4</formula>
    </cfRule>
  </conditionalFormatting>
  <conditionalFormatting sqref="E13">
    <cfRule type="cellIs" dxfId="73" priority="51" operator="lessThan">
      <formula>0.05</formula>
    </cfRule>
    <cfRule type="cellIs" dxfId="72" priority="58" operator="greaterThan">
      <formula>0.15</formula>
    </cfRule>
  </conditionalFormatting>
  <conditionalFormatting sqref="F13">
    <cfRule type="cellIs" dxfId="71" priority="50" operator="lessThan">
      <formula>0.05</formula>
    </cfRule>
    <cfRule type="cellIs" dxfId="70" priority="57" operator="greaterThan">
      <formula>0.4</formula>
    </cfRule>
  </conditionalFormatting>
  <conditionalFormatting sqref="G13">
    <cfRule type="cellIs" dxfId="69" priority="49" operator="lessThan">
      <formula>0.05</formula>
    </cfRule>
    <cfRule type="cellIs" dxfId="68" priority="56" operator="greaterThan">
      <formula>0.2</formula>
    </cfRule>
  </conditionalFormatting>
  <conditionalFormatting sqref="I13">
    <cfRule type="cellIs" dxfId="67" priority="55" operator="greaterThan">
      <formula>1</formula>
    </cfRule>
  </conditionalFormatting>
  <conditionalFormatting sqref="I12">
    <cfRule type="cellIs" dxfId="66" priority="54" operator="greaterThan">
      <formula>#REF!</formula>
    </cfRule>
  </conditionalFormatting>
  <conditionalFormatting sqref="I13">
    <cfRule type="cellIs" dxfId="65" priority="48" operator="lessThan">
      <formula>0.95</formula>
    </cfRule>
  </conditionalFormatting>
  <conditionalFormatting sqref="I10">
    <cfRule type="cellIs" dxfId="64" priority="47" operator="notEqual">
      <formula>1</formula>
    </cfRule>
  </conditionalFormatting>
  <conditionalFormatting sqref="E15">
    <cfRule type="cellIs" dxfId="63" priority="46" operator="lessThan">
      <formula>0</formula>
    </cfRule>
  </conditionalFormatting>
  <conditionalFormatting sqref="I12">
    <cfRule type="cellIs" dxfId="62" priority="45" operator="greaterThan">
      <formula>$E$6</formula>
    </cfRule>
  </conditionalFormatting>
  <conditionalFormatting sqref="E25">
    <cfRule type="cellIs" dxfId="61" priority="41" operator="lessThan">
      <formula>0.05</formula>
    </cfRule>
    <cfRule type="cellIs" dxfId="60" priority="42" operator="greaterThan">
      <formula>0.2</formula>
    </cfRule>
    <cfRule type="cellIs" dxfId="59" priority="43" operator="greaterThan">
      <formula>$C$9</formula>
    </cfRule>
    <cfRule type="cellIs" dxfId="58" priority="44" operator="greaterThan">
      <formula>$C$9</formula>
    </cfRule>
  </conditionalFormatting>
  <conditionalFormatting sqref="E26:E130 E135">
    <cfRule type="cellIs" dxfId="57" priority="37" operator="lessThan">
      <formula>0.05</formula>
    </cfRule>
    <cfRule type="cellIs" dxfId="56" priority="38" operator="greaterThan">
      <formula>0.2</formula>
    </cfRule>
    <cfRule type="cellIs" dxfId="55" priority="39" operator="greaterThan">
      <formula>$C$9</formula>
    </cfRule>
    <cfRule type="cellIs" dxfId="54" priority="40" operator="greaterThan">
      <formula>$C$9</formula>
    </cfRule>
  </conditionalFormatting>
  <conditionalFormatting sqref="G25">
    <cfRule type="cellIs" dxfId="53" priority="35" operator="lessThan">
      <formula>0.05</formula>
    </cfRule>
    <cfRule type="cellIs" dxfId="52" priority="36" operator="greaterThan">
      <formula>0.4</formula>
    </cfRule>
  </conditionalFormatting>
  <conditionalFormatting sqref="G26:G130 G135">
    <cfRule type="cellIs" dxfId="51" priority="33" operator="lessThan">
      <formula>0.05</formula>
    </cfRule>
    <cfRule type="cellIs" dxfId="50" priority="34" operator="greaterThan">
      <formula>0.4</formula>
    </cfRule>
  </conditionalFormatting>
  <conditionalFormatting sqref="I25:I130 I135">
    <cfRule type="cellIs" dxfId="49" priority="31" operator="lessThan">
      <formula>0.05</formula>
    </cfRule>
    <cfRule type="cellIs" dxfId="48" priority="32" operator="greaterThan">
      <formula>0.15</formula>
    </cfRule>
  </conditionalFormatting>
  <conditionalFormatting sqref="M25">
    <cfRule type="cellIs" dxfId="47" priority="29" operator="lessThan">
      <formula>0.05</formula>
    </cfRule>
    <cfRule type="cellIs" dxfId="46" priority="30" operator="greaterThanOrEqual">
      <formula>0.4</formula>
    </cfRule>
  </conditionalFormatting>
  <conditionalFormatting sqref="M26:M130 M135">
    <cfRule type="cellIs" dxfId="45" priority="27" operator="lessThan">
      <formula>0.05</formula>
    </cfRule>
    <cfRule type="cellIs" dxfId="44" priority="28" operator="greaterThanOrEqual">
      <formula>0.4</formula>
    </cfRule>
  </conditionalFormatting>
  <conditionalFormatting sqref="O25:O130">
    <cfRule type="cellIs" dxfId="43" priority="25" operator="lessThan">
      <formula>0.05</formula>
    </cfRule>
    <cfRule type="cellIs" dxfId="42" priority="26" operator="greaterThanOrEqual">
      <formula>0.2</formula>
    </cfRule>
  </conditionalFormatting>
  <conditionalFormatting sqref="E131:E134">
    <cfRule type="cellIs" dxfId="41" priority="9" operator="lessThan">
      <formula>0.05</formula>
    </cfRule>
    <cfRule type="cellIs" dxfId="40" priority="10" operator="greaterThan">
      <formula>0.2</formula>
    </cfRule>
    <cfRule type="cellIs" dxfId="39" priority="11" operator="greaterThan">
      <formula>$C$9</formula>
    </cfRule>
    <cfRule type="cellIs" dxfId="38" priority="12" operator="greaterThan">
      <formula>$C$9</formula>
    </cfRule>
  </conditionalFormatting>
  <conditionalFormatting sqref="G131:G134">
    <cfRule type="cellIs" dxfId="37" priority="7" operator="lessThan">
      <formula>0.05</formula>
    </cfRule>
    <cfRule type="cellIs" dxfId="36" priority="8" operator="greaterThan">
      <formula>0.4</formula>
    </cfRule>
  </conditionalFormatting>
  <conditionalFormatting sqref="I131:I134">
    <cfRule type="cellIs" dxfId="35" priority="5" operator="lessThan">
      <formula>0.05</formula>
    </cfRule>
    <cfRule type="cellIs" dxfId="34" priority="6" operator="greaterThan">
      <formula>0.15</formula>
    </cfRule>
  </conditionalFormatting>
  <conditionalFormatting sqref="M131:M134">
    <cfRule type="cellIs" dxfId="33" priority="3" operator="lessThan">
      <formula>0.05</formula>
    </cfRule>
    <cfRule type="cellIs" dxfId="32" priority="4" operator="greaterThanOrEqual">
      <formula>0.4</formula>
    </cfRule>
  </conditionalFormatting>
  <conditionalFormatting sqref="O131:O134">
    <cfRule type="cellIs" dxfId="31" priority="1" operator="lessThan">
      <formula>0.05</formula>
    </cfRule>
    <cfRule type="cellIs" dxfId="30" priority="2" operator="greaterThanOrEqual">
      <formula>0.2</formula>
    </cfRule>
  </conditionalFormatting>
  <pageMargins left="0.7" right="0.7" top="0.75" bottom="0.75" header="0.3" footer="0.3"/>
  <pageSetup orientation="portrait" r:id="rId1"/>
  <ignoredErrors>
    <ignoredError sqref="P26:P27 P135"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E251"/>
  <sheetViews>
    <sheetView rightToLeft="1" topLeftCell="D6" zoomScale="59" zoomScaleNormal="59" workbookViewId="0">
      <selection activeCell="G13" sqref="G13"/>
    </sheetView>
  </sheetViews>
  <sheetFormatPr defaultRowHeight="14.25" x14ac:dyDescent="0.2"/>
  <cols>
    <col min="1" max="1" width="29.140625" style="21" customWidth="1"/>
    <col min="2" max="2" width="28.28515625" style="22" customWidth="1"/>
    <col min="3" max="3" width="31.5703125" style="22" customWidth="1"/>
    <col min="4" max="4" width="30" style="22" customWidth="1"/>
    <col min="5" max="5" width="39.28515625" style="22" bestFit="1" customWidth="1"/>
    <col min="6" max="6" width="33.140625" style="21" bestFit="1" customWidth="1"/>
    <col min="7" max="7" width="38.5703125" style="21" customWidth="1"/>
    <col min="8" max="8" width="28.5703125" style="21" customWidth="1"/>
    <col min="9" max="9" width="21.85546875" style="21" bestFit="1" customWidth="1"/>
    <col min="10" max="10" width="23.7109375" style="21" customWidth="1"/>
    <col min="11" max="11" width="43.85546875" style="21" customWidth="1"/>
    <col min="12" max="12" width="14.140625" style="21" customWidth="1"/>
    <col min="13" max="13" width="25.28515625" style="21" bestFit="1" customWidth="1"/>
    <col min="14" max="14" width="13.5703125" style="21" customWidth="1"/>
    <col min="15" max="15" width="34.140625" style="21" customWidth="1"/>
    <col min="16" max="16" width="14.140625" style="21" customWidth="1"/>
    <col min="17" max="17" width="16.7109375" style="21" customWidth="1"/>
    <col min="18" max="18" width="17" style="21" customWidth="1"/>
    <col min="19" max="19" width="26.28515625" style="21" customWidth="1"/>
    <col min="20" max="254" width="9" style="21"/>
    <col min="255" max="255" width="5.42578125" style="21" customWidth="1"/>
    <col min="256" max="256" width="30.42578125" style="21" customWidth="1"/>
    <col min="257" max="258" width="11.42578125" style="21" customWidth="1"/>
    <col min="259" max="259" width="16.85546875" style="21" customWidth="1"/>
    <col min="260" max="260" width="13.42578125" style="21" customWidth="1"/>
    <col min="261" max="261" width="14.42578125" style="21" customWidth="1"/>
    <col min="262" max="262" width="13" style="21" bestFit="1" customWidth="1"/>
    <col min="263" max="263" width="14.5703125" style="21" customWidth="1"/>
    <col min="264" max="264" width="8.5703125" style="21" customWidth="1"/>
    <col min="265" max="265" width="11.85546875" style="21" bestFit="1" customWidth="1"/>
    <col min="266" max="266" width="10.140625" style="21" customWidth="1"/>
    <col min="267" max="267" width="14.140625" style="21" bestFit="1" customWidth="1"/>
    <col min="268" max="268" width="10" style="21" customWidth="1"/>
    <col min="269" max="269" width="17.5703125" style="21" customWidth="1"/>
    <col min="270" max="270" width="8.5703125" style="21" customWidth="1"/>
    <col min="271" max="271" width="11.7109375" style="21" customWidth="1"/>
    <col min="272" max="272" width="8.5703125" style="21" customWidth="1"/>
    <col min="273" max="273" width="11.85546875" style="21" bestFit="1" customWidth="1"/>
    <col min="274" max="274" width="14.42578125" style="21" customWidth="1"/>
    <col min="275" max="275" width="26.28515625" style="21" customWidth="1"/>
    <col min="276" max="510" width="9" style="21"/>
    <col min="511" max="511" width="5.42578125" style="21" customWidth="1"/>
    <col min="512" max="512" width="30.42578125" style="21" customWidth="1"/>
    <col min="513" max="514" width="11.42578125" style="21" customWidth="1"/>
    <col min="515" max="515" width="16.85546875" style="21" customWidth="1"/>
    <col min="516" max="516" width="13.42578125" style="21" customWidth="1"/>
    <col min="517" max="517" width="14.42578125" style="21" customWidth="1"/>
    <col min="518" max="518" width="13" style="21" bestFit="1" customWidth="1"/>
    <col min="519" max="519" width="14.5703125" style="21" customWidth="1"/>
    <col min="520" max="520" width="8.5703125" style="21" customWidth="1"/>
    <col min="521" max="521" width="11.85546875" style="21" bestFit="1" customWidth="1"/>
    <col min="522" max="522" width="10.140625" style="21" customWidth="1"/>
    <col min="523" max="523" width="14.140625" style="21" bestFit="1" customWidth="1"/>
    <col min="524" max="524" width="10" style="21" customWidth="1"/>
    <col min="525" max="525" width="17.5703125" style="21" customWidth="1"/>
    <col min="526" max="526" width="8.5703125" style="21" customWidth="1"/>
    <col min="527" max="527" width="11.7109375" style="21" customWidth="1"/>
    <col min="528" max="528" width="8.5703125" style="21" customWidth="1"/>
    <col min="529" max="529" width="11.85546875" style="21" bestFit="1" customWidth="1"/>
    <col min="530" max="530" width="14.42578125" style="21" customWidth="1"/>
    <col min="531" max="531" width="26.28515625" style="21" customWidth="1"/>
    <col min="532" max="766" width="9" style="21"/>
    <col min="767" max="767" width="5.42578125" style="21" customWidth="1"/>
    <col min="768" max="768" width="30.42578125" style="21" customWidth="1"/>
    <col min="769" max="770" width="11.42578125" style="21" customWidth="1"/>
    <col min="771" max="771" width="16.85546875" style="21" customWidth="1"/>
    <col min="772" max="772" width="13.42578125" style="21" customWidth="1"/>
    <col min="773" max="773" width="14.42578125" style="21" customWidth="1"/>
    <col min="774" max="774" width="13" style="21" bestFit="1" customWidth="1"/>
    <col min="775" max="775" width="14.5703125" style="21" customWidth="1"/>
    <col min="776" max="776" width="8.5703125" style="21" customWidth="1"/>
    <col min="777" max="777" width="11.85546875" style="21" bestFit="1" customWidth="1"/>
    <col min="778" max="778" width="10.140625" style="21" customWidth="1"/>
    <col min="779" max="779" width="14.140625" style="21" bestFit="1" customWidth="1"/>
    <col min="780" max="780" width="10" style="21" customWidth="1"/>
    <col min="781" max="781" width="17.5703125" style="21" customWidth="1"/>
    <col min="782" max="782" width="8.5703125" style="21" customWidth="1"/>
    <col min="783" max="783" width="11.7109375" style="21" customWidth="1"/>
    <col min="784" max="784" width="8.5703125" style="21" customWidth="1"/>
    <col min="785" max="785" width="11.85546875" style="21" bestFit="1" customWidth="1"/>
    <col min="786" max="786" width="14.42578125" style="21" customWidth="1"/>
    <col min="787" max="787" width="26.28515625" style="21" customWidth="1"/>
    <col min="788" max="1022" width="9" style="21"/>
    <col min="1023" max="1023" width="5.42578125" style="21" customWidth="1"/>
    <col min="1024" max="1024" width="30.42578125" style="21" customWidth="1"/>
    <col min="1025" max="1026" width="11.42578125" style="21" customWidth="1"/>
    <col min="1027" max="1027" width="16.85546875" style="21" customWidth="1"/>
    <col min="1028" max="1028" width="13.42578125" style="21" customWidth="1"/>
    <col min="1029" max="1029" width="14.42578125" style="21" customWidth="1"/>
    <col min="1030" max="1030" width="13" style="21" bestFit="1" customWidth="1"/>
    <col min="1031" max="1031" width="14.5703125" style="21" customWidth="1"/>
    <col min="1032" max="1032" width="8.5703125" style="21" customWidth="1"/>
    <col min="1033" max="1033" width="11.85546875" style="21" bestFit="1" customWidth="1"/>
    <col min="1034" max="1034" width="10.140625" style="21" customWidth="1"/>
    <col min="1035" max="1035" width="14.140625" style="21" bestFit="1" customWidth="1"/>
    <col min="1036" max="1036" width="10" style="21" customWidth="1"/>
    <col min="1037" max="1037" width="17.5703125" style="21" customWidth="1"/>
    <col min="1038" max="1038" width="8.5703125" style="21" customWidth="1"/>
    <col min="1039" max="1039" width="11.7109375" style="21" customWidth="1"/>
    <col min="1040" max="1040" width="8.5703125" style="21" customWidth="1"/>
    <col min="1041" max="1041" width="11.85546875" style="21" bestFit="1" customWidth="1"/>
    <col min="1042" max="1042" width="14.42578125" style="21" customWidth="1"/>
    <col min="1043" max="1043" width="26.28515625" style="21" customWidth="1"/>
    <col min="1044" max="1278" width="9" style="21"/>
    <col min="1279" max="1279" width="5.42578125" style="21" customWidth="1"/>
    <col min="1280" max="1280" width="30.42578125" style="21" customWidth="1"/>
    <col min="1281" max="1282" width="11.42578125" style="21" customWidth="1"/>
    <col min="1283" max="1283" width="16.85546875" style="21" customWidth="1"/>
    <col min="1284" max="1284" width="13.42578125" style="21" customWidth="1"/>
    <col min="1285" max="1285" width="14.42578125" style="21" customWidth="1"/>
    <col min="1286" max="1286" width="13" style="21" bestFit="1" customWidth="1"/>
    <col min="1287" max="1287" width="14.5703125" style="21" customWidth="1"/>
    <col min="1288" max="1288" width="8.5703125" style="21" customWidth="1"/>
    <col min="1289" max="1289" width="11.85546875" style="21" bestFit="1" customWidth="1"/>
    <col min="1290" max="1290" width="10.140625" style="21" customWidth="1"/>
    <col min="1291" max="1291" width="14.140625" style="21" bestFit="1" customWidth="1"/>
    <col min="1292" max="1292" width="10" style="21" customWidth="1"/>
    <col min="1293" max="1293" width="17.5703125" style="21" customWidth="1"/>
    <col min="1294" max="1294" width="8.5703125" style="21" customWidth="1"/>
    <col min="1295" max="1295" width="11.7109375" style="21" customWidth="1"/>
    <col min="1296" max="1296" width="8.5703125" style="21" customWidth="1"/>
    <col min="1297" max="1297" width="11.85546875" style="21" bestFit="1" customWidth="1"/>
    <col min="1298" max="1298" width="14.42578125" style="21" customWidth="1"/>
    <col min="1299" max="1299" width="26.28515625" style="21" customWidth="1"/>
    <col min="1300" max="1534" width="9" style="21"/>
    <col min="1535" max="1535" width="5.42578125" style="21" customWidth="1"/>
    <col min="1536" max="1536" width="30.42578125" style="21" customWidth="1"/>
    <col min="1537" max="1538" width="11.42578125" style="21" customWidth="1"/>
    <col min="1539" max="1539" width="16.85546875" style="21" customWidth="1"/>
    <col min="1540" max="1540" width="13.42578125" style="21" customWidth="1"/>
    <col min="1541" max="1541" width="14.42578125" style="21" customWidth="1"/>
    <col min="1542" max="1542" width="13" style="21" bestFit="1" customWidth="1"/>
    <col min="1543" max="1543" width="14.5703125" style="21" customWidth="1"/>
    <col min="1544" max="1544" width="8.5703125" style="21" customWidth="1"/>
    <col min="1545" max="1545" width="11.85546875" style="21" bestFit="1" customWidth="1"/>
    <col min="1546" max="1546" width="10.140625" style="21" customWidth="1"/>
    <col min="1547" max="1547" width="14.140625" style="21" bestFit="1" customWidth="1"/>
    <col min="1548" max="1548" width="10" style="21" customWidth="1"/>
    <col min="1549" max="1549" width="17.5703125" style="21" customWidth="1"/>
    <col min="1550" max="1550" width="8.5703125" style="21" customWidth="1"/>
    <col min="1551" max="1551" width="11.7109375" style="21" customWidth="1"/>
    <col min="1552" max="1552" width="8.5703125" style="21" customWidth="1"/>
    <col min="1553" max="1553" width="11.85546875" style="21" bestFit="1" customWidth="1"/>
    <col min="1554" max="1554" width="14.42578125" style="21" customWidth="1"/>
    <col min="1555" max="1555" width="26.28515625" style="21" customWidth="1"/>
    <col min="1556" max="1790" width="9" style="21"/>
    <col min="1791" max="1791" width="5.42578125" style="21" customWidth="1"/>
    <col min="1792" max="1792" width="30.42578125" style="21" customWidth="1"/>
    <col min="1793" max="1794" width="11.42578125" style="21" customWidth="1"/>
    <col min="1795" max="1795" width="16.85546875" style="21" customWidth="1"/>
    <col min="1796" max="1796" width="13.42578125" style="21" customWidth="1"/>
    <col min="1797" max="1797" width="14.42578125" style="21" customWidth="1"/>
    <col min="1798" max="1798" width="13" style="21" bestFit="1" customWidth="1"/>
    <col min="1799" max="1799" width="14.5703125" style="21" customWidth="1"/>
    <col min="1800" max="1800" width="8.5703125" style="21" customWidth="1"/>
    <col min="1801" max="1801" width="11.85546875" style="21" bestFit="1" customWidth="1"/>
    <col min="1802" max="1802" width="10.140625" style="21" customWidth="1"/>
    <col min="1803" max="1803" width="14.140625" style="21" bestFit="1" customWidth="1"/>
    <col min="1804" max="1804" width="10" style="21" customWidth="1"/>
    <col min="1805" max="1805" width="17.5703125" style="21" customWidth="1"/>
    <col min="1806" max="1806" width="8.5703125" style="21" customWidth="1"/>
    <col min="1807" max="1807" width="11.7109375" style="21" customWidth="1"/>
    <col min="1808" max="1808" width="8.5703125" style="21" customWidth="1"/>
    <col min="1809" max="1809" width="11.85546875" style="21" bestFit="1" customWidth="1"/>
    <col min="1810" max="1810" width="14.42578125" style="21" customWidth="1"/>
    <col min="1811" max="1811" width="26.28515625" style="21" customWidth="1"/>
    <col min="1812" max="2046" width="9" style="21"/>
    <col min="2047" max="2047" width="5.42578125" style="21" customWidth="1"/>
    <col min="2048" max="2048" width="30.42578125" style="21" customWidth="1"/>
    <col min="2049" max="2050" width="11.42578125" style="21" customWidth="1"/>
    <col min="2051" max="2051" width="16.85546875" style="21" customWidth="1"/>
    <col min="2052" max="2052" width="13.42578125" style="21" customWidth="1"/>
    <col min="2053" max="2053" width="14.42578125" style="21" customWidth="1"/>
    <col min="2054" max="2054" width="13" style="21" bestFit="1" customWidth="1"/>
    <col min="2055" max="2055" width="14.5703125" style="21" customWidth="1"/>
    <col min="2056" max="2056" width="8.5703125" style="21" customWidth="1"/>
    <col min="2057" max="2057" width="11.85546875" style="21" bestFit="1" customWidth="1"/>
    <col min="2058" max="2058" width="10.140625" style="21" customWidth="1"/>
    <col min="2059" max="2059" width="14.140625" style="21" bestFit="1" customWidth="1"/>
    <col min="2060" max="2060" width="10" style="21" customWidth="1"/>
    <col min="2061" max="2061" width="17.5703125" style="21" customWidth="1"/>
    <col min="2062" max="2062" width="8.5703125" style="21" customWidth="1"/>
    <col min="2063" max="2063" width="11.7109375" style="21" customWidth="1"/>
    <col min="2064" max="2064" width="8.5703125" style="21" customWidth="1"/>
    <col min="2065" max="2065" width="11.85546875" style="21" bestFit="1" customWidth="1"/>
    <col min="2066" max="2066" width="14.42578125" style="21" customWidth="1"/>
    <col min="2067" max="2067" width="26.28515625" style="21" customWidth="1"/>
    <col min="2068" max="2302" width="9" style="21"/>
    <col min="2303" max="2303" width="5.42578125" style="21" customWidth="1"/>
    <col min="2304" max="2304" width="30.42578125" style="21" customWidth="1"/>
    <col min="2305" max="2306" width="11.42578125" style="21" customWidth="1"/>
    <col min="2307" max="2307" width="16.85546875" style="21" customWidth="1"/>
    <col min="2308" max="2308" width="13.42578125" style="21" customWidth="1"/>
    <col min="2309" max="2309" width="14.42578125" style="21" customWidth="1"/>
    <col min="2310" max="2310" width="13" style="21" bestFit="1" customWidth="1"/>
    <col min="2311" max="2311" width="14.5703125" style="21" customWidth="1"/>
    <col min="2312" max="2312" width="8.5703125" style="21" customWidth="1"/>
    <col min="2313" max="2313" width="11.85546875" style="21" bestFit="1" customWidth="1"/>
    <col min="2314" max="2314" width="10.140625" style="21" customWidth="1"/>
    <col min="2315" max="2315" width="14.140625" style="21" bestFit="1" customWidth="1"/>
    <col min="2316" max="2316" width="10" style="21" customWidth="1"/>
    <col min="2317" max="2317" width="17.5703125" style="21" customWidth="1"/>
    <col min="2318" max="2318" width="8.5703125" style="21" customWidth="1"/>
    <col min="2319" max="2319" width="11.7109375" style="21" customWidth="1"/>
    <col min="2320" max="2320" width="8.5703125" style="21" customWidth="1"/>
    <col min="2321" max="2321" width="11.85546875" style="21" bestFit="1" customWidth="1"/>
    <col min="2322" max="2322" width="14.42578125" style="21" customWidth="1"/>
    <col min="2323" max="2323" width="26.28515625" style="21" customWidth="1"/>
    <col min="2324" max="2558" width="9" style="21"/>
    <col min="2559" max="2559" width="5.42578125" style="21" customWidth="1"/>
    <col min="2560" max="2560" width="30.42578125" style="21" customWidth="1"/>
    <col min="2561" max="2562" width="11.42578125" style="21" customWidth="1"/>
    <col min="2563" max="2563" width="16.85546875" style="21" customWidth="1"/>
    <col min="2564" max="2564" width="13.42578125" style="21" customWidth="1"/>
    <col min="2565" max="2565" width="14.42578125" style="21" customWidth="1"/>
    <col min="2566" max="2566" width="13" style="21" bestFit="1" customWidth="1"/>
    <col min="2567" max="2567" width="14.5703125" style="21" customWidth="1"/>
    <col min="2568" max="2568" width="8.5703125" style="21" customWidth="1"/>
    <col min="2569" max="2569" width="11.85546875" style="21" bestFit="1" customWidth="1"/>
    <col min="2570" max="2570" width="10.140625" style="21" customWidth="1"/>
    <col min="2571" max="2571" width="14.140625" style="21" bestFit="1" customWidth="1"/>
    <col min="2572" max="2572" width="10" style="21" customWidth="1"/>
    <col min="2573" max="2573" width="17.5703125" style="21" customWidth="1"/>
    <col min="2574" max="2574" width="8.5703125" style="21" customWidth="1"/>
    <col min="2575" max="2575" width="11.7109375" style="21" customWidth="1"/>
    <col min="2576" max="2576" width="8.5703125" style="21" customWidth="1"/>
    <col min="2577" max="2577" width="11.85546875" style="21" bestFit="1" customWidth="1"/>
    <col min="2578" max="2578" width="14.42578125" style="21" customWidth="1"/>
    <col min="2579" max="2579" width="26.28515625" style="21" customWidth="1"/>
    <col min="2580" max="2814" width="9" style="21"/>
    <col min="2815" max="2815" width="5.42578125" style="21" customWidth="1"/>
    <col min="2816" max="2816" width="30.42578125" style="21" customWidth="1"/>
    <col min="2817" max="2818" width="11.42578125" style="21" customWidth="1"/>
    <col min="2819" max="2819" width="16.85546875" style="21" customWidth="1"/>
    <col min="2820" max="2820" width="13.42578125" style="21" customWidth="1"/>
    <col min="2821" max="2821" width="14.42578125" style="21" customWidth="1"/>
    <col min="2822" max="2822" width="13" style="21" bestFit="1" customWidth="1"/>
    <col min="2823" max="2823" width="14.5703125" style="21" customWidth="1"/>
    <col min="2824" max="2824" width="8.5703125" style="21" customWidth="1"/>
    <col min="2825" max="2825" width="11.85546875" style="21" bestFit="1" customWidth="1"/>
    <col min="2826" max="2826" width="10.140625" style="21" customWidth="1"/>
    <col min="2827" max="2827" width="14.140625" style="21" bestFit="1" customWidth="1"/>
    <col min="2828" max="2828" width="10" style="21" customWidth="1"/>
    <col min="2829" max="2829" width="17.5703125" style="21" customWidth="1"/>
    <col min="2830" max="2830" width="8.5703125" style="21" customWidth="1"/>
    <col min="2831" max="2831" width="11.7109375" style="21" customWidth="1"/>
    <col min="2832" max="2832" width="8.5703125" style="21" customWidth="1"/>
    <col min="2833" max="2833" width="11.85546875" style="21" bestFit="1" customWidth="1"/>
    <col min="2834" max="2834" width="14.42578125" style="21" customWidth="1"/>
    <col min="2835" max="2835" width="26.28515625" style="21" customWidth="1"/>
    <col min="2836" max="3070" width="9" style="21"/>
    <col min="3071" max="3071" width="5.42578125" style="21" customWidth="1"/>
    <col min="3072" max="3072" width="30.42578125" style="21" customWidth="1"/>
    <col min="3073" max="3074" width="11.42578125" style="21" customWidth="1"/>
    <col min="3075" max="3075" width="16.85546875" style="21" customWidth="1"/>
    <col min="3076" max="3076" width="13.42578125" style="21" customWidth="1"/>
    <col min="3077" max="3077" width="14.42578125" style="21" customWidth="1"/>
    <col min="3078" max="3078" width="13" style="21" bestFit="1" customWidth="1"/>
    <col min="3079" max="3079" width="14.5703125" style="21" customWidth="1"/>
    <col min="3080" max="3080" width="8.5703125" style="21" customWidth="1"/>
    <col min="3081" max="3081" width="11.85546875" style="21" bestFit="1" customWidth="1"/>
    <col min="3082" max="3082" width="10.140625" style="21" customWidth="1"/>
    <col min="3083" max="3083" width="14.140625" style="21" bestFit="1" customWidth="1"/>
    <col min="3084" max="3084" width="10" style="21" customWidth="1"/>
    <col min="3085" max="3085" width="17.5703125" style="21" customWidth="1"/>
    <col min="3086" max="3086" width="8.5703125" style="21" customWidth="1"/>
    <col min="3087" max="3087" width="11.7109375" style="21" customWidth="1"/>
    <col min="3088" max="3088" width="8.5703125" style="21" customWidth="1"/>
    <col min="3089" max="3089" width="11.85546875" style="21" bestFit="1" customWidth="1"/>
    <col min="3090" max="3090" width="14.42578125" style="21" customWidth="1"/>
    <col min="3091" max="3091" width="26.28515625" style="21" customWidth="1"/>
    <col min="3092" max="3326" width="9" style="21"/>
    <col min="3327" max="3327" width="5.42578125" style="21" customWidth="1"/>
    <col min="3328" max="3328" width="30.42578125" style="21" customWidth="1"/>
    <col min="3329" max="3330" width="11.42578125" style="21" customWidth="1"/>
    <col min="3331" max="3331" width="16.85546875" style="21" customWidth="1"/>
    <col min="3332" max="3332" width="13.42578125" style="21" customWidth="1"/>
    <col min="3333" max="3333" width="14.42578125" style="21" customWidth="1"/>
    <col min="3334" max="3334" width="13" style="21" bestFit="1" customWidth="1"/>
    <col min="3335" max="3335" width="14.5703125" style="21" customWidth="1"/>
    <col min="3336" max="3336" width="8.5703125" style="21" customWidth="1"/>
    <col min="3337" max="3337" width="11.85546875" style="21" bestFit="1" customWidth="1"/>
    <col min="3338" max="3338" width="10.140625" style="21" customWidth="1"/>
    <col min="3339" max="3339" width="14.140625" style="21" bestFit="1" customWidth="1"/>
    <col min="3340" max="3340" width="10" style="21" customWidth="1"/>
    <col min="3341" max="3341" width="17.5703125" style="21" customWidth="1"/>
    <col min="3342" max="3342" width="8.5703125" style="21" customWidth="1"/>
    <col min="3343" max="3343" width="11.7109375" style="21" customWidth="1"/>
    <col min="3344" max="3344" width="8.5703125" style="21" customWidth="1"/>
    <col min="3345" max="3345" width="11.85546875" style="21" bestFit="1" customWidth="1"/>
    <col min="3346" max="3346" width="14.42578125" style="21" customWidth="1"/>
    <col min="3347" max="3347" width="26.28515625" style="21" customWidth="1"/>
    <col min="3348" max="3582" width="9" style="21"/>
    <col min="3583" max="3583" width="5.42578125" style="21" customWidth="1"/>
    <col min="3584" max="3584" width="30.42578125" style="21" customWidth="1"/>
    <col min="3585" max="3586" width="11.42578125" style="21" customWidth="1"/>
    <col min="3587" max="3587" width="16.85546875" style="21" customWidth="1"/>
    <col min="3588" max="3588" width="13.42578125" style="21" customWidth="1"/>
    <col min="3589" max="3589" width="14.42578125" style="21" customWidth="1"/>
    <col min="3590" max="3590" width="13" style="21" bestFit="1" customWidth="1"/>
    <col min="3591" max="3591" width="14.5703125" style="21" customWidth="1"/>
    <col min="3592" max="3592" width="8.5703125" style="21" customWidth="1"/>
    <col min="3593" max="3593" width="11.85546875" style="21" bestFit="1" customWidth="1"/>
    <col min="3594" max="3594" width="10.140625" style="21" customWidth="1"/>
    <col min="3595" max="3595" width="14.140625" style="21" bestFit="1" customWidth="1"/>
    <col min="3596" max="3596" width="10" style="21" customWidth="1"/>
    <col min="3597" max="3597" width="17.5703125" style="21" customWidth="1"/>
    <col min="3598" max="3598" width="8.5703125" style="21" customWidth="1"/>
    <col min="3599" max="3599" width="11.7109375" style="21" customWidth="1"/>
    <col min="3600" max="3600" width="8.5703125" style="21" customWidth="1"/>
    <col min="3601" max="3601" width="11.85546875" style="21" bestFit="1" customWidth="1"/>
    <col min="3602" max="3602" width="14.42578125" style="21" customWidth="1"/>
    <col min="3603" max="3603" width="26.28515625" style="21" customWidth="1"/>
    <col min="3604" max="3838" width="9" style="21"/>
    <col min="3839" max="3839" width="5.42578125" style="21" customWidth="1"/>
    <col min="3840" max="3840" width="30.42578125" style="21" customWidth="1"/>
    <col min="3841" max="3842" width="11.42578125" style="21" customWidth="1"/>
    <col min="3843" max="3843" width="16.85546875" style="21" customWidth="1"/>
    <col min="3844" max="3844" width="13.42578125" style="21" customWidth="1"/>
    <col min="3845" max="3845" width="14.42578125" style="21" customWidth="1"/>
    <col min="3846" max="3846" width="13" style="21" bestFit="1" customWidth="1"/>
    <col min="3847" max="3847" width="14.5703125" style="21" customWidth="1"/>
    <col min="3848" max="3848" width="8.5703125" style="21" customWidth="1"/>
    <col min="3849" max="3849" width="11.85546875" style="21" bestFit="1" customWidth="1"/>
    <col min="3850" max="3850" width="10.140625" style="21" customWidth="1"/>
    <col min="3851" max="3851" width="14.140625" style="21" bestFit="1" customWidth="1"/>
    <col min="3852" max="3852" width="10" style="21" customWidth="1"/>
    <col min="3853" max="3853" width="17.5703125" style="21" customWidth="1"/>
    <col min="3854" max="3854" width="8.5703125" style="21" customWidth="1"/>
    <col min="3855" max="3855" width="11.7109375" style="21" customWidth="1"/>
    <col min="3856" max="3856" width="8.5703125" style="21" customWidth="1"/>
    <col min="3857" max="3857" width="11.85546875" style="21" bestFit="1" customWidth="1"/>
    <col min="3858" max="3858" width="14.42578125" style="21" customWidth="1"/>
    <col min="3859" max="3859" width="26.28515625" style="21" customWidth="1"/>
    <col min="3860" max="4094" width="9" style="21"/>
    <col min="4095" max="4095" width="5.42578125" style="21" customWidth="1"/>
    <col min="4096" max="4096" width="30.42578125" style="21" customWidth="1"/>
    <col min="4097" max="4098" width="11.42578125" style="21" customWidth="1"/>
    <col min="4099" max="4099" width="16.85546875" style="21" customWidth="1"/>
    <col min="4100" max="4100" width="13.42578125" style="21" customWidth="1"/>
    <col min="4101" max="4101" width="14.42578125" style="21" customWidth="1"/>
    <col min="4102" max="4102" width="13" style="21" bestFit="1" customWidth="1"/>
    <col min="4103" max="4103" width="14.5703125" style="21" customWidth="1"/>
    <col min="4104" max="4104" width="8.5703125" style="21" customWidth="1"/>
    <col min="4105" max="4105" width="11.85546875" style="21" bestFit="1" customWidth="1"/>
    <col min="4106" max="4106" width="10.140625" style="21" customWidth="1"/>
    <col min="4107" max="4107" width="14.140625" style="21" bestFit="1" customWidth="1"/>
    <col min="4108" max="4108" width="10" style="21" customWidth="1"/>
    <col min="4109" max="4109" width="17.5703125" style="21" customWidth="1"/>
    <col min="4110" max="4110" width="8.5703125" style="21" customWidth="1"/>
    <col min="4111" max="4111" width="11.7109375" style="21" customWidth="1"/>
    <col min="4112" max="4112" width="8.5703125" style="21" customWidth="1"/>
    <col min="4113" max="4113" width="11.85546875" style="21" bestFit="1" customWidth="1"/>
    <col min="4114" max="4114" width="14.42578125" style="21" customWidth="1"/>
    <col min="4115" max="4115" width="26.28515625" style="21" customWidth="1"/>
    <col min="4116" max="4350" width="9" style="21"/>
    <col min="4351" max="4351" width="5.42578125" style="21" customWidth="1"/>
    <col min="4352" max="4352" width="30.42578125" style="21" customWidth="1"/>
    <col min="4353" max="4354" width="11.42578125" style="21" customWidth="1"/>
    <col min="4355" max="4355" width="16.85546875" style="21" customWidth="1"/>
    <col min="4356" max="4356" width="13.42578125" style="21" customWidth="1"/>
    <col min="4357" max="4357" width="14.42578125" style="21" customWidth="1"/>
    <col min="4358" max="4358" width="13" style="21" bestFit="1" customWidth="1"/>
    <col min="4359" max="4359" width="14.5703125" style="21" customWidth="1"/>
    <col min="4360" max="4360" width="8.5703125" style="21" customWidth="1"/>
    <col min="4361" max="4361" width="11.85546875" style="21" bestFit="1" customWidth="1"/>
    <col min="4362" max="4362" width="10.140625" style="21" customWidth="1"/>
    <col min="4363" max="4363" width="14.140625" style="21" bestFit="1" customWidth="1"/>
    <col min="4364" max="4364" width="10" style="21" customWidth="1"/>
    <col min="4365" max="4365" width="17.5703125" style="21" customWidth="1"/>
    <col min="4366" max="4366" width="8.5703125" style="21" customWidth="1"/>
    <col min="4367" max="4367" width="11.7109375" style="21" customWidth="1"/>
    <col min="4368" max="4368" width="8.5703125" style="21" customWidth="1"/>
    <col min="4369" max="4369" width="11.85546875" style="21" bestFit="1" customWidth="1"/>
    <col min="4370" max="4370" width="14.42578125" style="21" customWidth="1"/>
    <col min="4371" max="4371" width="26.28515625" style="21" customWidth="1"/>
    <col min="4372" max="4606" width="9" style="21"/>
    <col min="4607" max="4607" width="5.42578125" style="21" customWidth="1"/>
    <col min="4608" max="4608" width="30.42578125" style="21" customWidth="1"/>
    <col min="4609" max="4610" width="11.42578125" style="21" customWidth="1"/>
    <col min="4611" max="4611" width="16.85546875" style="21" customWidth="1"/>
    <col min="4612" max="4612" width="13.42578125" style="21" customWidth="1"/>
    <col min="4613" max="4613" width="14.42578125" style="21" customWidth="1"/>
    <col min="4614" max="4614" width="13" style="21" bestFit="1" customWidth="1"/>
    <col min="4615" max="4615" width="14.5703125" style="21" customWidth="1"/>
    <col min="4616" max="4616" width="8.5703125" style="21" customWidth="1"/>
    <col min="4617" max="4617" width="11.85546875" style="21" bestFit="1" customWidth="1"/>
    <col min="4618" max="4618" width="10.140625" style="21" customWidth="1"/>
    <col min="4619" max="4619" width="14.140625" style="21" bestFit="1" customWidth="1"/>
    <col min="4620" max="4620" width="10" style="21" customWidth="1"/>
    <col min="4621" max="4621" width="17.5703125" style="21" customWidth="1"/>
    <col min="4622" max="4622" width="8.5703125" style="21" customWidth="1"/>
    <col min="4623" max="4623" width="11.7109375" style="21" customWidth="1"/>
    <col min="4624" max="4624" width="8.5703125" style="21" customWidth="1"/>
    <col min="4625" max="4625" width="11.85546875" style="21" bestFit="1" customWidth="1"/>
    <col min="4626" max="4626" width="14.42578125" style="21" customWidth="1"/>
    <col min="4627" max="4627" width="26.28515625" style="21" customWidth="1"/>
    <col min="4628" max="4862" width="9" style="21"/>
    <col min="4863" max="4863" width="5.42578125" style="21" customWidth="1"/>
    <col min="4864" max="4864" width="30.42578125" style="21" customWidth="1"/>
    <col min="4865" max="4866" width="11.42578125" style="21" customWidth="1"/>
    <col min="4867" max="4867" width="16.85546875" style="21" customWidth="1"/>
    <col min="4868" max="4868" width="13.42578125" style="21" customWidth="1"/>
    <col min="4869" max="4869" width="14.42578125" style="21" customWidth="1"/>
    <col min="4870" max="4870" width="13" style="21" bestFit="1" customWidth="1"/>
    <col min="4871" max="4871" width="14.5703125" style="21" customWidth="1"/>
    <col min="4872" max="4872" width="8.5703125" style="21" customWidth="1"/>
    <col min="4873" max="4873" width="11.85546875" style="21" bestFit="1" customWidth="1"/>
    <col min="4874" max="4874" width="10.140625" style="21" customWidth="1"/>
    <col min="4875" max="4875" width="14.140625" style="21" bestFit="1" customWidth="1"/>
    <col min="4876" max="4876" width="10" style="21" customWidth="1"/>
    <col min="4877" max="4877" width="17.5703125" style="21" customWidth="1"/>
    <col min="4878" max="4878" width="8.5703125" style="21" customWidth="1"/>
    <col min="4879" max="4879" width="11.7109375" style="21" customWidth="1"/>
    <col min="4880" max="4880" width="8.5703125" style="21" customWidth="1"/>
    <col min="4881" max="4881" width="11.85546875" style="21" bestFit="1" customWidth="1"/>
    <col min="4882" max="4882" width="14.42578125" style="21" customWidth="1"/>
    <col min="4883" max="4883" width="26.28515625" style="21" customWidth="1"/>
    <col min="4884" max="5118" width="9" style="21"/>
    <col min="5119" max="5119" width="5.42578125" style="21" customWidth="1"/>
    <col min="5120" max="5120" width="30.42578125" style="21" customWidth="1"/>
    <col min="5121" max="5122" width="11.42578125" style="21" customWidth="1"/>
    <col min="5123" max="5123" width="16.85546875" style="21" customWidth="1"/>
    <col min="5124" max="5124" width="13.42578125" style="21" customWidth="1"/>
    <col min="5125" max="5125" width="14.42578125" style="21" customWidth="1"/>
    <col min="5126" max="5126" width="13" style="21" bestFit="1" customWidth="1"/>
    <col min="5127" max="5127" width="14.5703125" style="21" customWidth="1"/>
    <col min="5128" max="5128" width="8.5703125" style="21" customWidth="1"/>
    <col min="5129" max="5129" width="11.85546875" style="21" bestFit="1" customWidth="1"/>
    <col min="5130" max="5130" width="10.140625" style="21" customWidth="1"/>
    <col min="5131" max="5131" width="14.140625" style="21" bestFit="1" customWidth="1"/>
    <col min="5132" max="5132" width="10" style="21" customWidth="1"/>
    <col min="5133" max="5133" width="17.5703125" style="21" customWidth="1"/>
    <col min="5134" max="5134" width="8.5703125" style="21" customWidth="1"/>
    <col min="5135" max="5135" width="11.7109375" style="21" customWidth="1"/>
    <col min="5136" max="5136" width="8.5703125" style="21" customWidth="1"/>
    <col min="5137" max="5137" width="11.85546875" style="21" bestFit="1" customWidth="1"/>
    <col min="5138" max="5138" width="14.42578125" style="21" customWidth="1"/>
    <col min="5139" max="5139" width="26.28515625" style="21" customWidth="1"/>
    <col min="5140" max="5374" width="9" style="21"/>
    <col min="5375" max="5375" width="5.42578125" style="21" customWidth="1"/>
    <col min="5376" max="5376" width="30.42578125" style="21" customWidth="1"/>
    <col min="5377" max="5378" width="11.42578125" style="21" customWidth="1"/>
    <col min="5379" max="5379" width="16.85546875" style="21" customWidth="1"/>
    <col min="5380" max="5380" width="13.42578125" style="21" customWidth="1"/>
    <col min="5381" max="5381" width="14.42578125" style="21" customWidth="1"/>
    <col min="5382" max="5382" width="13" style="21" bestFit="1" customWidth="1"/>
    <col min="5383" max="5383" width="14.5703125" style="21" customWidth="1"/>
    <col min="5384" max="5384" width="8.5703125" style="21" customWidth="1"/>
    <col min="5385" max="5385" width="11.85546875" style="21" bestFit="1" customWidth="1"/>
    <col min="5386" max="5386" width="10.140625" style="21" customWidth="1"/>
    <col min="5387" max="5387" width="14.140625" style="21" bestFit="1" customWidth="1"/>
    <col min="5388" max="5388" width="10" style="21" customWidth="1"/>
    <col min="5389" max="5389" width="17.5703125" style="21" customWidth="1"/>
    <col min="5390" max="5390" width="8.5703125" style="21" customWidth="1"/>
    <col min="5391" max="5391" width="11.7109375" style="21" customWidth="1"/>
    <col min="5392" max="5392" width="8.5703125" style="21" customWidth="1"/>
    <col min="5393" max="5393" width="11.85546875" style="21" bestFit="1" customWidth="1"/>
    <col min="5394" max="5394" width="14.42578125" style="21" customWidth="1"/>
    <col min="5395" max="5395" width="26.28515625" style="21" customWidth="1"/>
    <col min="5396" max="5630" width="9" style="21"/>
    <col min="5631" max="5631" width="5.42578125" style="21" customWidth="1"/>
    <col min="5632" max="5632" width="30.42578125" style="21" customWidth="1"/>
    <col min="5633" max="5634" width="11.42578125" style="21" customWidth="1"/>
    <col min="5635" max="5635" width="16.85546875" style="21" customWidth="1"/>
    <col min="5636" max="5636" width="13.42578125" style="21" customWidth="1"/>
    <col min="5637" max="5637" width="14.42578125" style="21" customWidth="1"/>
    <col min="5638" max="5638" width="13" style="21" bestFit="1" customWidth="1"/>
    <col min="5639" max="5639" width="14.5703125" style="21" customWidth="1"/>
    <col min="5640" max="5640" width="8.5703125" style="21" customWidth="1"/>
    <col min="5641" max="5641" width="11.85546875" style="21" bestFit="1" customWidth="1"/>
    <col min="5642" max="5642" width="10.140625" style="21" customWidth="1"/>
    <col min="5643" max="5643" width="14.140625" style="21" bestFit="1" customWidth="1"/>
    <col min="5644" max="5644" width="10" style="21" customWidth="1"/>
    <col min="5645" max="5645" width="17.5703125" style="21" customWidth="1"/>
    <col min="5646" max="5646" width="8.5703125" style="21" customWidth="1"/>
    <col min="5647" max="5647" width="11.7109375" style="21" customWidth="1"/>
    <col min="5648" max="5648" width="8.5703125" style="21" customWidth="1"/>
    <col min="5649" max="5649" width="11.85546875" style="21" bestFit="1" customWidth="1"/>
    <col min="5650" max="5650" width="14.42578125" style="21" customWidth="1"/>
    <col min="5651" max="5651" width="26.28515625" style="21" customWidth="1"/>
    <col min="5652" max="5886" width="9" style="21"/>
    <col min="5887" max="5887" width="5.42578125" style="21" customWidth="1"/>
    <col min="5888" max="5888" width="30.42578125" style="21" customWidth="1"/>
    <col min="5889" max="5890" width="11.42578125" style="21" customWidth="1"/>
    <col min="5891" max="5891" width="16.85546875" style="21" customWidth="1"/>
    <col min="5892" max="5892" width="13.42578125" style="21" customWidth="1"/>
    <col min="5893" max="5893" width="14.42578125" style="21" customWidth="1"/>
    <col min="5894" max="5894" width="13" style="21" bestFit="1" customWidth="1"/>
    <col min="5895" max="5895" width="14.5703125" style="21" customWidth="1"/>
    <col min="5896" max="5896" width="8.5703125" style="21" customWidth="1"/>
    <col min="5897" max="5897" width="11.85546875" style="21" bestFit="1" customWidth="1"/>
    <col min="5898" max="5898" width="10.140625" style="21" customWidth="1"/>
    <col min="5899" max="5899" width="14.140625" style="21" bestFit="1" customWidth="1"/>
    <col min="5900" max="5900" width="10" style="21" customWidth="1"/>
    <col min="5901" max="5901" width="17.5703125" style="21" customWidth="1"/>
    <col min="5902" max="5902" width="8.5703125" style="21" customWidth="1"/>
    <col min="5903" max="5903" width="11.7109375" style="21" customWidth="1"/>
    <col min="5904" max="5904" width="8.5703125" style="21" customWidth="1"/>
    <col min="5905" max="5905" width="11.85546875" style="21" bestFit="1" customWidth="1"/>
    <col min="5906" max="5906" width="14.42578125" style="21" customWidth="1"/>
    <col min="5907" max="5907" width="26.28515625" style="21" customWidth="1"/>
    <col min="5908" max="6142" width="9" style="21"/>
    <col min="6143" max="6143" width="5.42578125" style="21" customWidth="1"/>
    <col min="6144" max="6144" width="30.42578125" style="21" customWidth="1"/>
    <col min="6145" max="6146" width="11.42578125" style="21" customWidth="1"/>
    <col min="6147" max="6147" width="16.85546875" style="21" customWidth="1"/>
    <col min="6148" max="6148" width="13.42578125" style="21" customWidth="1"/>
    <col min="6149" max="6149" width="14.42578125" style="21" customWidth="1"/>
    <col min="6150" max="6150" width="13" style="21" bestFit="1" customWidth="1"/>
    <col min="6151" max="6151" width="14.5703125" style="21" customWidth="1"/>
    <col min="6152" max="6152" width="8.5703125" style="21" customWidth="1"/>
    <col min="6153" max="6153" width="11.85546875" style="21" bestFit="1" customWidth="1"/>
    <col min="6154" max="6154" width="10.140625" style="21" customWidth="1"/>
    <col min="6155" max="6155" width="14.140625" style="21" bestFit="1" customWidth="1"/>
    <col min="6156" max="6156" width="10" style="21" customWidth="1"/>
    <col min="6157" max="6157" width="17.5703125" style="21" customWidth="1"/>
    <col min="6158" max="6158" width="8.5703125" style="21" customWidth="1"/>
    <col min="6159" max="6159" width="11.7109375" style="21" customWidth="1"/>
    <col min="6160" max="6160" width="8.5703125" style="21" customWidth="1"/>
    <col min="6161" max="6161" width="11.85546875" style="21" bestFit="1" customWidth="1"/>
    <col min="6162" max="6162" width="14.42578125" style="21" customWidth="1"/>
    <col min="6163" max="6163" width="26.28515625" style="21" customWidth="1"/>
    <col min="6164" max="6398" width="9" style="21"/>
    <col min="6399" max="6399" width="5.42578125" style="21" customWidth="1"/>
    <col min="6400" max="6400" width="30.42578125" style="21" customWidth="1"/>
    <col min="6401" max="6402" width="11.42578125" style="21" customWidth="1"/>
    <col min="6403" max="6403" width="16.85546875" style="21" customWidth="1"/>
    <col min="6404" max="6404" width="13.42578125" style="21" customWidth="1"/>
    <col min="6405" max="6405" width="14.42578125" style="21" customWidth="1"/>
    <col min="6406" max="6406" width="13" style="21" bestFit="1" customWidth="1"/>
    <col min="6407" max="6407" width="14.5703125" style="21" customWidth="1"/>
    <col min="6408" max="6408" width="8.5703125" style="21" customWidth="1"/>
    <col min="6409" max="6409" width="11.85546875" style="21" bestFit="1" customWidth="1"/>
    <col min="6410" max="6410" width="10.140625" style="21" customWidth="1"/>
    <col min="6411" max="6411" width="14.140625" style="21" bestFit="1" customWidth="1"/>
    <col min="6412" max="6412" width="10" style="21" customWidth="1"/>
    <col min="6413" max="6413" width="17.5703125" style="21" customWidth="1"/>
    <col min="6414" max="6414" width="8.5703125" style="21" customWidth="1"/>
    <col min="6415" max="6415" width="11.7109375" style="21" customWidth="1"/>
    <col min="6416" max="6416" width="8.5703125" style="21" customWidth="1"/>
    <col min="6417" max="6417" width="11.85546875" style="21" bestFit="1" customWidth="1"/>
    <col min="6418" max="6418" width="14.42578125" style="21" customWidth="1"/>
    <col min="6419" max="6419" width="26.28515625" style="21" customWidth="1"/>
    <col min="6420" max="6654" width="9" style="21"/>
    <col min="6655" max="6655" width="5.42578125" style="21" customWidth="1"/>
    <col min="6656" max="6656" width="30.42578125" style="21" customWidth="1"/>
    <col min="6657" max="6658" width="11.42578125" style="21" customWidth="1"/>
    <col min="6659" max="6659" width="16.85546875" style="21" customWidth="1"/>
    <col min="6660" max="6660" width="13.42578125" style="21" customWidth="1"/>
    <col min="6661" max="6661" width="14.42578125" style="21" customWidth="1"/>
    <col min="6662" max="6662" width="13" style="21" bestFit="1" customWidth="1"/>
    <col min="6663" max="6663" width="14.5703125" style="21" customWidth="1"/>
    <col min="6664" max="6664" width="8.5703125" style="21" customWidth="1"/>
    <col min="6665" max="6665" width="11.85546875" style="21" bestFit="1" customWidth="1"/>
    <col min="6666" max="6666" width="10.140625" style="21" customWidth="1"/>
    <col min="6667" max="6667" width="14.140625" style="21" bestFit="1" customWidth="1"/>
    <col min="6668" max="6668" width="10" style="21" customWidth="1"/>
    <col min="6669" max="6669" width="17.5703125" style="21" customWidth="1"/>
    <col min="6670" max="6670" width="8.5703125" style="21" customWidth="1"/>
    <col min="6671" max="6671" width="11.7109375" style="21" customWidth="1"/>
    <col min="6672" max="6672" width="8.5703125" style="21" customWidth="1"/>
    <col min="6673" max="6673" width="11.85546875" style="21" bestFit="1" customWidth="1"/>
    <col min="6674" max="6674" width="14.42578125" style="21" customWidth="1"/>
    <col min="6675" max="6675" width="26.28515625" style="21" customWidth="1"/>
    <col min="6676" max="6910" width="9" style="21"/>
    <col min="6911" max="6911" width="5.42578125" style="21" customWidth="1"/>
    <col min="6912" max="6912" width="30.42578125" style="21" customWidth="1"/>
    <col min="6913" max="6914" width="11.42578125" style="21" customWidth="1"/>
    <col min="6915" max="6915" width="16.85546875" style="21" customWidth="1"/>
    <col min="6916" max="6916" width="13.42578125" style="21" customWidth="1"/>
    <col min="6917" max="6917" width="14.42578125" style="21" customWidth="1"/>
    <col min="6918" max="6918" width="13" style="21" bestFit="1" customWidth="1"/>
    <col min="6919" max="6919" width="14.5703125" style="21" customWidth="1"/>
    <col min="6920" max="6920" width="8.5703125" style="21" customWidth="1"/>
    <col min="6921" max="6921" width="11.85546875" style="21" bestFit="1" customWidth="1"/>
    <col min="6922" max="6922" width="10.140625" style="21" customWidth="1"/>
    <col min="6923" max="6923" width="14.140625" style="21" bestFit="1" customWidth="1"/>
    <col min="6924" max="6924" width="10" style="21" customWidth="1"/>
    <col min="6925" max="6925" width="17.5703125" style="21" customWidth="1"/>
    <col min="6926" max="6926" width="8.5703125" style="21" customWidth="1"/>
    <col min="6927" max="6927" width="11.7109375" style="21" customWidth="1"/>
    <col min="6928" max="6928" width="8.5703125" style="21" customWidth="1"/>
    <col min="6929" max="6929" width="11.85546875" style="21" bestFit="1" customWidth="1"/>
    <col min="6930" max="6930" width="14.42578125" style="21" customWidth="1"/>
    <col min="6931" max="6931" width="26.28515625" style="21" customWidth="1"/>
    <col min="6932" max="7166" width="9" style="21"/>
    <col min="7167" max="7167" width="5.42578125" style="21" customWidth="1"/>
    <col min="7168" max="7168" width="30.42578125" style="21" customWidth="1"/>
    <col min="7169" max="7170" width="11.42578125" style="21" customWidth="1"/>
    <col min="7171" max="7171" width="16.85546875" style="21" customWidth="1"/>
    <col min="7172" max="7172" width="13.42578125" style="21" customWidth="1"/>
    <col min="7173" max="7173" width="14.42578125" style="21" customWidth="1"/>
    <col min="7174" max="7174" width="13" style="21" bestFit="1" customWidth="1"/>
    <col min="7175" max="7175" width="14.5703125" style="21" customWidth="1"/>
    <col min="7176" max="7176" width="8.5703125" style="21" customWidth="1"/>
    <col min="7177" max="7177" width="11.85546875" style="21" bestFit="1" customWidth="1"/>
    <col min="7178" max="7178" width="10.140625" style="21" customWidth="1"/>
    <col min="7179" max="7179" width="14.140625" style="21" bestFit="1" customWidth="1"/>
    <col min="7180" max="7180" width="10" style="21" customWidth="1"/>
    <col min="7181" max="7181" width="17.5703125" style="21" customWidth="1"/>
    <col min="7182" max="7182" width="8.5703125" style="21" customWidth="1"/>
    <col min="7183" max="7183" width="11.7109375" style="21" customWidth="1"/>
    <col min="7184" max="7184" width="8.5703125" style="21" customWidth="1"/>
    <col min="7185" max="7185" width="11.85546875" style="21" bestFit="1" customWidth="1"/>
    <col min="7186" max="7186" width="14.42578125" style="21" customWidth="1"/>
    <col min="7187" max="7187" width="26.28515625" style="21" customWidth="1"/>
    <col min="7188" max="7422" width="9" style="21"/>
    <col min="7423" max="7423" width="5.42578125" style="21" customWidth="1"/>
    <col min="7424" max="7424" width="30.42578125" style="21" customWidth="1"/>
    <col min="7425" max="7426" width="11.42578125" style="21" customWidth="1"/>
    <col min="7427" max="7427" width="16.85546875" style="21" customWidth="1"/>
    <col min="7428" max="7428" width="13.42578125" style="21" customWidth="1"/>
    <col min="7429" max="7429" width="14.42578125" style="21" customWidth="1"/>
    <col min="7430" max="7430" width="13" style="21" bestFit="1" customWidth="1"/>
    <col min="7431" max="7431" width="14.5703125" style="21" customWidth="1"/>
    <col min="7432" max="7432" width="8.5703125" style="21" customWidth="1"/>
    <col min="7433" max="7433" width="11.85546875" style="21" bestFit="1" customWidth="1"/>
    <col min="7434" max="7434" width="10.140625" style="21" customWidth="1"/>
    <col min="7435" max="7435" width="14.140625" style="21" bestFit="1" customWidth="1"/>
    <col min="7436" max="7436" width="10" style="21" customWidth="1"/>
    <col min="7437" max="7437" width="17.5703125" style="21" customWidth="1"/>
    <col min="7438" max="7438" width="8.5703125" style="21" customWidth="1"/>
    <col min="7439" max="7439" width="11.7109375" style="21" customWidth="1"/>
    <col min="7440" max="7440" width="8.5703125" style="21" customWidth="1"/>
    <col min="7441" max="7441" width="11.85546875" style="21" bestFit="1" customWidth="1"/>
    <col min="7442" max="7442" width="14.42578125" style="21" customWidth="1"/>
    <col min="7443" max="7443" width="26.28515625" style="21" customWidth="1"/>
    <col min="7444" max="7678" width="9" style="21"/>
    <col min="7679" max="7679" width="5.42578125" style="21" customWidth="1"/>
    <col min="7680" max="7680" width="30.42578125" style="21" customWidth="1"/>
    <col min="7681" max="7682" width="11.42578125" style="21" customWidth="1"/>
    <col min="7683" max="7683" width="16.85546875" style="21" customWidth="1"/>
    <col min="7684" max="7684" width="13.42578125" style="21" customWidth="1"/>
    <col min="7685" max="7685" width="14.42578125" style="21" customWidth="1"/>
    <col min="7686" max="7686" width="13" style="21" bestFit="1" customWidth="1"/>
    <col min="7687" max="7687" width="14.5703125" style="21" customWidth="1"/>
    <col min="7688" max="7688" width="8.5703125" style="21" customWidth="1"/>
    <col min="7689" max="7689" width="11.85546875" style="21" bestFit="1" customWidth="1"/>
    <col min="7690" max="7690" width="10.140625" style="21" customWidth="1"/>
    <col min="7691" max="7691" width="14.140625" style="21" bestFit="1" customWidth="1"/>
    <col min="7692" max="7692" width="10" style="21" customWidth="1"/>
    <col min="7693" max="7693" width="17.5703125" style="21" customWidth="1"/>
    <col min="7694" max="7694" width="8.5703125" style="21" customWidth="1"/>
    <col min="7695" max="7695" width="11.7109375" style="21" customWidth="1"/>
    <col min="7696" max="7696" width="8.5703125" style="21" customWidth="1"/>
    <col min="7697" max="7697" width="11.85546875" style="21" bestFit="1" customWidth="1"/>
    <col min="7698" max="7698" width="14.42578125" style="21" customWidth="1"/>
    <col min="7699" max="7699" width="26.28515625" style="21" customWidth="1"/>
    <col min="7700" max="7934" width="9" style="21"/>
    <col min="7935" max="7935" width="5.42578125" style="21" customWidth="1"/>
    <col min="7936" max="7936" width="30.42578125" style="21" customWidth="1"/>
    <col min="7937" max="7938" width="11.42578125" style="21" customWidth="1"/>
    <col min="7939" max="7939" width="16.85546875" style="21" customWidth="1"/>
    <col min="7940" max="7940" width="13.42578125" style="21" customWidth="1"/>
    <col min="7941" max="7941" width="14.42578125" style="21" customWidth="1"/>
    <col min="7942" max="7942" width="13" style="21" bestFit="1" customWidth="1"/>
    <col min="7943" max="7943" width="14.5703125" style="21" customWidth="1"/>
    <col min="7944" max="7944" width="8.5703125" style="21" customWidth="1"/>
    <col min="7945" max="7945" width="11.85546875" style="21" bestFit="1" customWidth="1"/>
    <col min="7946" max="7946" width="10.140625" style="21" customWidth="1"/>
    <col min="7947" max="7947" width="14.140625" style="21" bestFit="1" customWidth="1"/>
    <col min="7948" max="7948" width="10" style="21" customWidth="1"/>
    <col min="7949" max="7949" width="17.5703125" style="21" customWidth="1"/>
    <col min="7950" max="7950" width="8.5703125" style="21" customWidth="1"/>
    <col min="7951" max="7951" width="11.7109375" style="21" customWidth="1"/>
    <col min="7952" max="7952" width="8.5703125" style="21" customWidth="1"/>
    <col min="7953" max="7953" width="11.85546875" style="21" bestFit="1" customWidth="1"/>
    <col min="7954" max="7954" width="14.42578125" style="21" customWidth="1"/>
    <col min="7955" max="7955" width="26.28515625" style="21" customWidth="1"/>
    <col min="7956" max="8190" width="9" style="21"/>
    <col min="8191" max="8191" width="5.42578125" style="21" customWidth="1"/>
    <col min="8192" max="8192" width="30.42578125" style="21" customWidth="1"/>
    <col min="8193" max="8194" width="11.42578125" style="21" customWidth="1"/>
    <col min="8195" max="8195" width="16.85546875" style="21" customWidth="1"/>
    <col min="8196" max="8196" width="13.42578125" style="21" customWidth="1"/>
    <col min="8197" max="8197" width="14.42578125" style="21" customWidth="1"/>
    <col min="8198" max="8198" width="13" style="21" bestFit="1" customWidth="1"/>
    <col min="8199" max="8199" width="14.5703125" style="21" customWidth="1"/>
    <col min="8200" max="8200" width="8.5703125" style="21" customWidth="1"/>
    <col min="8201" max="8201" width="11.85546875" style="21" bestFit="1" customWidth="1"/>
    <col min="8202" max="8202" width="10.140625" style="21" customWidth="1"/>
    <col min="8203" max="8203" width="14.140625" style="21" bestFit="1" customWidth="1"/>
    <col min="8204" max="8204" width="10" style="21" customWidth="1"/>
    <col min="8205" max="8205" width="17.5703125" style="21" customWidth="1"/>
    <col min="8206" max="8206" width="8.5703125" style="21" customWidth="1"/>
    <col min="8207" max="8207" width="11.7109375" style="21" customWidth="1"/>
    <col min="8208" max="8208" width="8.5703125" style="21" customWidth="1"/>
    <col min="8209" max="8209" width="11.85546875" style="21" bestFit="1" customWidth="1"/>
    <col min="8210" max="8210" width="14.42578125" style="21" customWidth="1"/>
    <col min="8211" max="8211" width="26.28515625" style="21" customWidth="1"/>
    <col min="8212" max="8446" width="9" style="21"/>
    <col min="8447" max="8447" width="5.42578125" style="21" customWidth="1"/>
    <col min="8448" max="8448" width="30.42578125" style="21" customWidth="1"/>
    <col min="8449" max="8450" width="11.42578125" style="21" customWidth="1"/>
    <col min="8451" max="8451" width="16.85546875" style="21" customWidth="1"/>
    <col min="8452" max="8452" width="13.42578125" style="21" customWidth="1"/>
    <col min="8453" max="8453" width="14.42578125" style="21" customWidth="1"/>
    <col min="8454" max="8454" width="13" style="21" bestFit="1" customWidth="1"/>
    <col min="8455" max="8455" width="14.5703125" style="21" customWidth="1"/>
    <col min="8456" max="8456" width="8.5703125" style="21" customWidth="1"/>
    <col min="8457" max="8457" width="11.85546875" style="21" bestFit="1" customWidth="1"/>
    <col min="8458" max="8458" width="10.140625" style="21" customWidth="1"/>
    <col min="8459" max="8459" width="14.140625" style="21" bestFit="1" customWidth="1"/>
    <col min="8460" max="8460" width="10" style="21" customWidth="1"/>
    <col min="8461" max="8461" width="17.5703125" style="21" customWidth="1"/>
    <col min="8462" max="8462" width="8.5703125" style="21" customWidth="1"/>
    <col min="8463" max="8463" width="11.7109375" style="21" customWidth="1"/>
    <col min="8464" max="8464" width="8.5703125" style="21" customWidth="1"/>
    <col min="8465" max="8465" width="11.85546875" style="21" bestFit="1" customWidth="1"/>
    <col min="8466" max="8466" width="14.42578125" style="21" customWidth="1"/>
    <col min="8467" max="8467" width="26.28515625" style="21" customWidth="1"/>
    <col min="8468" max="8702" width="9" style="21"/>
    <col min="8703" max="8703" width="5.42578125" style="21" customWidth="1"/>
    <col min="8704" max="8704" width="30.42578125" style="21" customWidth="1"/>
    <col min="8705" max="8706" width="11.42578125" style="21" customWidth="1"/>
    <col min="8707" max="8707" width="16.85546875" style="21" customWidth="1"/>
    <col min="8708" max="8708" width="13.42578125" style="21" customWidth="1"/>
    <col min="8709" max="8709" width="14.42578125" style="21" customWidth="1"/>
    <col min="8710" max="8710" width="13" style="21" bestFit="1" customWidth="1"/>
    <col min="8711" max="8711" width="14.5703125" style="21" customWidth="1"/>
    <col min="8712" max="8712" width="8.5703125" style="21" customWidth="1"/>
    <col min="8713" max="8713" width="11.85546875" style="21" bestFit="1" customWidth="1"/>
    <col min="8714" max="8714" width="10.140625" style="21" customWidth="1"/>
    <col min="8715" max="8715" width="14.140625" style="21" bestFit="1" customWidth="1"/>
    <col min="8716" max="8716" width="10" style="21" customWidth="1"/>
    <col min="8717" max="8717" width="17.5703125" style="21" customWidth="1"/>
    <col min="8718" max="8718" width="8.5703125" style="21" customWidth="1"/>
    <col min="8719" max="8719" width="11.7109375" style="21" customWidth="1"/>
    <col min="8720" max="8720" width="8.5703125" style="21" customWidth="1"/>
    <col min="8721" max="8721" width="11.85546875" style="21" bestFit="1" customWidth="1"/>
    <col min="8722" max="8722" width="14.42578125" style="21" customWidth="1"/>
    <col min="8723" max="8723" width="26.28515625" style="21" customWidth="1"/>
    <col min="8724" max="8958" width="9" style="21"/>
    <col min="8959" max="8959" width="5.42578125" style="21" customWidth="1"/>
    <col min="8960" max="8960" width="30.42578125" style="21" customWidth="1"/>
    <col min="8961" max="8962" width="11.42578125" style="21" customWidth="1"/>
    <col min="8963" max="8963" width="16.85546875" style="21" customWidth="1"/>
    <col min="8964" max="8964" width="13.42578125" style="21" customWidth="1"/>
    <col min="8965" max="8965" width="14.42578125" style="21" customWidth="1"/>
    <col min="8966" max="8966" width="13" style="21" bestFit="1" customWidth="1"/>
    <col min="8967" max="8967" width="14.5703125" style="21" customWidth="1"/>
    <col min="8968" max="8968" width="8.5703125" style="21" customWidth="1"/>
    <col min="8969" max="8969" width="11.85546875" style="21" bestFit="1" customWidth="1"/>
    <col min="8970" max="8970" width="10.140625" style="21" customWidth="1"/>
    <col min="8971" max="8971" width="14.140625" style="21" bestFit="1" customWidth="1"/>
    <col min="8972" max="8972" width="10" style="21" customWidth="1"/>
    <col min="8973" max="8973" width="17.5703125" style="21" customWidth="1"/>
    <col min="8974" max="8974" width="8.5703125" style="21" customWidth="1"/>
    <col min="8975" max="8975" width="11.7109375" style="21" customWidth="1"/>
    <col min="8976" max="8976" width="8.5703125" style="21" customWidth="1"/>
    <col min="8977" max="8977" width="11.85546875" style="21" bestFit="1" customWidth="1"/>
    <col min="8978" max="8978" width="14.42578125" style="21" customWidth="1"/>
    <col min="8979" max="8979" width="26.28515625" style="21" customWidth="1"/>
    <col min="8980" max="9214" width="9" style="21"/>
    <col min="9215" max="9215" width="5.42578125" style="21" customWidth="1"/>
    <col min="9216" max="9216" width="30.42578125" style="21" customWidth="1"/>
    <col min="9217" max="9218" width="11.42578125" style="21" customWidth="1"/>
    <col min="9219" max="9219" width="16.85546875" style="21" customWidth="1"/>
    <col min="9220" max="9220" width="13.42578125" style="21" customWidth="1"/>
    <col min="9221" max="9221" width="14.42578125" style="21" customWidth="1"/>
    <col min="9222" max="9222" width="13" style="21" bestFit="1" customWidth="1"/>
    <col min="9223" max="9223" width="14.5703125" style="21" customWidth="1"/>
    <col min="9224" max="9224" width="8.5703125" style="21" customWidth="1"/>
    <col min="9225" max="9225" width="11.85546875" style="21" bestFit="1" customWidth="1"/>
    <col min="9226" max="9226" width="10.140625" style="21" customWidth="1"/>
    <col min="9227" max="9227" width="14.140625" style="21" bestFit="1" customWidth="1"/>
    <col min="9228" max="9228" width="10" style="21" customWidth="1"/>
    <col min="9229" max="9229" width="17.5703125" style="21" customWidth="1"/>
    <col min="9230" max="9230" width="8.5703125" style="21" customWidth="1"/>
    <col min="9231" max="9231" width="11.7109375" style="21" customWidth="1"/>
    <col min="9232" max="9232" width="8.5703125" style="21" customWidth="1"/>
    <col min="9233" max="9233" width="11.85546875" style="21" bestFit="1" customWidth="1"/>
    <col min="9234" max="9234" width="14.42578125" style="21" customWidth="1"/>
    <col min="9235" max="9235" width="26.28515625" style="21" customWidth="1"/>
    <col min="9236" max="9470" width="9" style="21"/>
    <col min="9471" max="9471" width="5.42578125" style="21" customWidth="1"/>
    <col min="9472" max="9472" width="30.42578125" style="21" customWidth="1"/>
    <col min="9473" max="9474" width="11.42578125" style="21" customWidth="1"/>
    <col min="9475" max="9475" width="16.85546875" style="21" customWidth="1"/>
    <col min="9476" max="9476" width="13.42578125" style="21" customWidth="1"/>
    <col min="9477" max="9477" width="14.42578125" style="21" customWidth="1"/>
    <col min="9478" max="9478" width="13" style="21" bestFit="1" customWidth="1"/>
    <col min="9479" max="9479" width="14.5703125" style="21" customWidth="1"/>
    <col min="9480" max="9480" width="8.5703125" style="21" customWidth="1"/>
    <col min="9481" max="9481" width="11.85546875" style="21" bestFit="1" customWidth="1"/>
    <col min="9482" max="9482" width="10.140625" style="21" customWidth="1"/>
    <col min="9483" max="9483" width="14.140625" style="21" bestFit="1" customWidth="1"/>
    <col min="9484" max="9484" width="10" style="21" customWidth="1"/>
    <col min="9485" max="9485" width="17.5703125" style="21" customWidth="1"/>
    <col min="9486" max="9486" width="8.5703125" style="21" customWidth="1"/>
    <col min="9487" max="9487" width="11.7109375" style="21" customWidth="1"/>
    <col min="9488" max="9488" width="8.5703125" style="21" customWidth="1"/>
    <col min="9489" max="9489" width="11.85546875" style="21" bestFit="1" customWidth="1"/>
    <col min="9490" max="9490" width="14.42578125" style="21" customWidth="1"/>
    <col min="9491" max="9491" width="26.28515625" style="21" customWidth="1"/>
    <col min="9492" max="9726" width="9" style="21"/>
    <col min="9727" max="9727" width="5.42578125" style="21" customWidth="1"/>
    <col min="9728" max="9728" width="30.42578125" style="21" customWidth="1"/>
    <col min="9729" max="9730" width="11.42578125" style="21" customWidth="1"/>
    <col min="9731" max="9731" width="16.85546875" style="21" customWidth="1"/>
    <col min="9732" max="9732" width="13.42578125" style="21" customWidth="1"/>
    <col min="9733" max="9733" width="14.42578125" style="21" customWidth="1"/>
    <col min="9734" max="9734" width="13" style="21" bestFit="1" customWidth="1"/>
    <col min="9735" max="9735" width="14.5703125" style="21" customWidth="1"/>
    <col min="9736" max="9736" width="8.5703125" style="21" customWidth="1"/>
    <col min="9737" max="9737" width="11.85546875" style="21" bestFit="1" customWidth="1"/>
    <col min="9738" max="9738" width="10.140625" style="21" customWidth="1"/>
    <col min="9739" max="9739" width="14.140625" style="21" bestFit="1" customWidth="1"/>
    <col min="9740" max="9740" width="10" style="21" customWidth="1"/>
    <col min="9741" max="9741" width="17.5703125" style="21" customWidth="1"/>
    <col min="9742" max="9742" width="8.5703125" style="21" customWidth="1"/>
    <col min="9743" max="9743" width="11.7109375" style="21" customWidth="1"/>
    <col min="9744" max="9744" width="8.5703125" style="21" customWidth="1"/>
    <col min="9745" max="9745" width="11.85546875" style="21" bestFit="1" customWidth="1"/>
    <col min="9746" max="9746" width="14.42578125" style="21" customWidth="1"/>
    <col min="9747" max="9747" width="26.28515625" style="21" customWidth="1"/>
    <col min="9748" max="9982" width="9" style="21"/>
    <col min="9983" max="9983" width="5.42578125" style="21" customWidth="1"/>
    <col min="9984" max="9984" width="30.42578125" style="21" customWidth="1"/>
    <col min="9985" max="9986" width="11.42578125" style="21" customWidth="1"/>
    <col min="9987" max="9987" width="16.85546875" style="21" customWidth="1"/>
    <col min="9988" max="9988" width="13.42578125" style="21" customWidth="1"/>
    <col min="9989" max="9989" width="14.42578125" style="21" customWidth="1"/>
    <col min="9990" max="9990" width="13" style="21" bestFit="1" customWidth="1"/>
    <col min="9991" max="9991" width="14.5703125" style="21" customWidth="1"/>
    <col min="9992" max="9992" width="8.5703125" style="21" customWidth="1"/>
    <col min="9993" max="9993" width="11.85546875" style="21" bestFit="1" customWidth="1"/>
    <col min="9994" max="9994" width="10.140625" style="21" customWidth="1"/>
    <col min="9995" max="9995" width="14.140625" style="21" bestFit="1" customWidth="1"/>
    <col min="9996" max="9996" width="10" style="21" customWidth="1"/>
    <col min="9997" max="9997" width="17.5703125" style="21" customWidth="1"/>
    <col min="9998" max="9998" width="8.5703125" style="21" customWidth="1"/>
    <col min="9999" max="9999" width="11.7109375" style="21" customWidth="1"/>
    <col min="10000" max="10000" width="8.5703125" style="21" customWidth="1"/>
    <col min="10001" max="10001" width="11.85546875" style="21" bestFit="1" customWidth="1"/>
    <col min="10002" max="10002" width="14.42578125" style="21" customWidth="1"/>
    <col min="10003" max="10003" width="26.28515625" style="21" customWidth="1"/>
    <col min="10004" max="10238" width="9" style="21"/>
    <col min="10239" max="10239" width="5.42578125" style="21" customWidth="1"/>
    <col min="10240" max="10240" width="30.42578125" style="21" customWidth="1"/>
    <col min="10241" max="10242" width="11.42578125" style="21" customWidth="1"/>
    <col min="10243" max="10243" width="16.85546875" style="21" customWidth="1"/>
    <col min="10244" max="10244" width="13.42578125" style="21" customWidth="1"/>
    <col min="10245" max="10245" width="14.42578125" style="21" customWidth="1"/>
    <col min="10246" max="10246" width="13" style="21" bestFit="1" customWidth="1"/>
    <col min="10247" max="10247" width="14.5703125" style="21" customWidth="1"/>
    <col min="10248" max="10248" width="8.5703125" style="21" customWidth="1"/>
    <col min="10249" max="10249" width="11.85546875" style="21" bestFit="1" customWidth="1"/>
    <col min="10250" max="10250" width="10.140625" style="21" customWidth="1"/>
    <col min="10251" max="10251" width="14.140625" style="21" bestFit="1" customWidth="1"/>
    <col min="10252" max="10252" width="10" style="21" customWidth="1"/>
    <col min="10253" max="10253" width="17.5703125" style="21" customWidth="1"/>
    <col min="10254" max="10254" width="8.5703125" style="21" customWidth="1"/>
    <col min="10255" max="10255" width="11.7109375" style="21" customWidth="1"/>
    <col min="10256" max="10256" width="8.5703125" style="21" customWidth="1"/>
    <col min="10257" max="10257" width="11.85546875" style="21" bestFit="1" customWidth="1"/>
    <col min="10258" max="10258" width="14.42578125" style="21" customWidth="1"/>
    <col min="10259" max="10259" width="26.28515625" style="21" customWidth="1"/>
    <col min="10260" max="10494" width="9" style="21"/>
    <col min="10495" max="10495" width="5.42578125" style="21" customWidth="1"/>
    <col min="10496" max="10496" width="30.42578125" style="21" customWidth="1"/>
    <col min="10497" max="10498" width="11.42578125" style="21" customWidth="1"/>
    <col min="10499" max="10499" width="16.85546875" style="21" customWidth="1"/>
    <col min="10500" max="10500" width="13.42578125" style="21" customWidth="1"/>
    <col min="10501" max="10501" width="14.42578125" style="21" customWidth="1"/>
    <col min="10502" max="10502" width="13" style="21" bestFit="1" customWidth="1"/>
    <col min="10503" max="10503" width="14.5703125" style="21" customWidth="1"/>
    <col min="10504" max="10504" width="8.5703125" style="21" customWidth="1"/>
    <col min="10505" max="10505" width="11.85546875" style="21" bestFit="1" customWidth="1"/>
    <col min="10506" max="10506" width="10.140625" style="21" customWidth="1"/>
    <col min="10507" max="10507" width="14.140625" style="21" bestFit="1" customWidth="1"/>
    <col min="10508" max="10508" width="10" style="21" customWidth="1"/>
    <col min="10509" max="10509" width="17.5703125" style="21" customWidth="1"/>
    <col min="10510" max="10510" width="8.5703125" style="21" customWidth="1"/>
    <col min="10511" max="10511" width="11.7109375" style="21" customWidth="1"/>
    <col min="10512" max="10512" width="8.5703125" style="21" customWidth="1"/>
    <col min="10513" max="10513" width="11.85546875" style="21" bestFit="1" customWidth="1"/>
    <col min="10514" max="10514" width="14.42578125" style="21" customWidth="1"/>
    <col min="10515" max="10515" width="26.28515625" style="21" customWidth="1"/>
    <col min="10516" max="10750" width="9" style="21"/>
    <col min="10751" max="10751" width="5.42578125" style="21" customWidth="1"/>
    <col min="10752" max="10752" width="30.42578125" style="21" customWidth="1"/>
    <col min="10753" max="10754" width="11.42578125" style="21" customWidth="1"/>
    <col min="10755" max="10755" width="16.85546875" style="21" customWidth="1"/>
    <col min="10756" max="10756" width="13.42578125" style="21" customWidth="1"/>
    <col min="10757" max="10757" width="14.42578125" style="21" customWidth="1"/>
    <col min="10758" max="10758" width="13" style="21" bestFit="1" customWidth="1"/>
    <col min="10759" max="10759" width="14.5703125" style="21" customWidth="1"/>
    <col min="10760" max="10760" width="8.5703125" style="21" customWidth="1"/>
    <col min="10761" max="10761" width="11.85546875" style="21" bestFit="1" customWidth="1"/>
    <col min="10762" max="10762" width="10.140625" style="21" customWidth="1"/>
    <col min="10763" max="10763" width="14.140625" style="21" bestFit="1" customWidth="1"/>
    <col min="10764" max="10764" width="10" style="21" customWidth="1"/>
    <col min="10765" max="10765" width="17.5703125" style="21" customWidth="1"/>
    <col min="10766" max="10766" width="8.5703125" style="21" customWidth="1"/>
    <col min="10767" max="10767" width="11.7109375" style="21" customWidth="1"/>
    <col min="10768" max="10768" width="8.5703125" style="21" customWidth="1"/>
    <col min="10769" max="10769" width="11.85546875" style="21" bestFit="1" customWidth="1"/>
    <col min="10770" max="10770" width="14.42578125" style="21" customWidth="1"/>
    <col min="10771" max="10771" width="26.28515625" style="21" customWidth="1"/>
    <col min="10772" max="11006" width="9" style="21"/>
    <col min="11007" max="11007" width="5.42578125" style="21" customWidth="1"/>
    <col min="11008" max="11008" width="30.42578125" style="21" customWidth="1"/>
    <col min="11009" max="11010" width="11.42578125" style="21" customWidth="1"/>
    <col min="11011" max="11011" width="16.85546875" style="21" customWidth="1"/>
    <col min="11012" max="11012" width="13.42578125" style="21" customWidth="1"/>
    <col min="11013" max="11013" width="14.42578125" style="21" customWidth="1"/>
    <col min="11014" max="11014" width="13" style="21" bestFit="1" customWidth="1"/>
    <col min="11015" max="11015" width="14.5703125" style="21" customWidth="1"/>
    <col min="11016" max="11016" width="8.5703125" style="21" customWidth="1"/>
    <col min="11017" max="11017" width="11.85546875" style="21" bestFit="1" customWidth="1"/>
    <col min="11018" max="11018" width="10.140625" style="21" customWidth="1"/>
    <col min="11019" max="11019" width="14.140625" style="21" bestFit="1" customWidth="1"/>
    <col min="11020" max="11020" width="10" style="21" customWidth="1"/>
    <col min="11021" max="11021" width="17.5703125" style="21" customWidth="1"/>
    <col min="11022" max="11022" width="8.5703125" style="21" customWidth="1"/>
    <col min="11023" max="11023" width="11.7109375" style="21" customWidth="1"/>
    <col min="11024" max="11024" width="8.5703125" style="21" customWidth="1"/>
    <col min="11025" max="11025" width="11.85546875" style="21" bestFit="1" customWidth="1"/>
    <col min="11026" max="11026" width="14.42578125" style="21" customWidth="1"/>
    <col min="11027" max="11027" width="26.28515625" style="21" customWidth="1"/>
    <col min="11028" max="11262" width="9" style="21"/>
    <col min="11263" max="11263" width="5.42578125" style="21" customWidth="1"/>
    <col min="11264" max="11264" width="30.42578125" style="21" customWidth="1"/>
    <col min="11265" max="11266" width="11.42578125" style="21" customWidth="1"/>
    <col min="11267" max="11267" width="16.85546875" style="21" customWidth="1"/>
    <col min="11268" max="11268" width="13.42578125" style="21" customWidth="1"/>
    <col min="11269" max="11269" width="14.42578125" style="21" customWidth="1"/>
    <col min="11270" max="11270" width="13" style="21" bestFit="1" customWidth="1"/>
    <col min="11271" max="11271" width="14.5703125" style="21" customWidth="1"/>
    <col min="11272" max="11272" width="8.5703125" style="21" customWidth="1"/>
    <col min="11273" max="11273" width="11.85546875" style="21" bestFit="1" customWidth="1"/>
    <col min="11274" max="11274" width="10.140625" style="21" customWidth="1"/>
    <col min="11275" max="11275" width="14.140625" style="21" bestFit="1" customWidth="1"/>
    <col min="11276" max="11276" width="10" style="21" customWidth="1"/>
    <col min="11277" max="11277" width="17.5703125" style="21" customWidth="1"/>
    <col min="11278" max="11278" width="8.5703125" style="21" customWidth="1"/>
    <col min="11279" max="11279" width="11.7109375" style="21" customWidth="1"/>
    <col min="11280" max="11280" width="8.5703125" style="21" customWidth="1"/>
    <col min="11281" max="11281" width="11.85546875" style="21" bestFit="1" customWidth="1"/>
    <col min="11282" max="11282" width="14.42578125" style="21" customWidth="1"/>
    <col min="11283" max="11283" width="26.28515625" style="21" customWidth="1"/>
    <col min="11284" max="11518" width="9" style="21"/>
    <col min="11519" max="11519" width="5.42578125" style="21" customWidth="1"/>
    <col min="11520" max="11520" width="30.42578125" style="21" customWidth="1"/>
    <col min="11521" max="11522" width="11.42578125" style="21" customWidth="1"/>
    <col min="11523" max="11523" width="16.85546875" style="21" customWidth="1"/>
    <col min="11524" max="11524" width="13.42578125" style="21" customWidth="1"/>
    <col min="11525" max="11525" width="14.42578125" style="21" customWidth="1"/>
    <col min="11526" max="11526" width="13" style="21" bestFit="1" customWidth="1"/>
    <col min="11527" max="11527" width="14.5703125" style="21" customWidth="1"/>
    <col min="11528" max="11528" width="8.5703125" style="21" customWidth="1"/>
    <col min="11529" max="11529" width="11.85546875" style="21" bestFit="1" customWidth="1"/>
    <col min="11530" max="11530" width="10.140625" style="21" customWidth="1"/>
    <col min="11531" max="11531" width="14.140625" style="21" bestFit="1" customWidth="1"/>
    <col min="11532" max="11532" width="10" style="21" customWidth="1"/>
    <col min="11533" max="11533" width="17.5703125" style="21" customWidth="1"/>
    <col min="11534" max="11534" width="8.5703125" style="21" customWidth="1"/>
    <col min="11535" max="11535" width="11.7109375" style="21" customWidth="1"/>
    <col min="11536" max="11536" width="8.5703125" style="21" customWidth="1"/>
    <col min="11537" max="11537" width="11.85546875" style="21" bestFit="1" customWidth="1"/>
    <col min="11538" max="11538" width="14.42578125" style="21" customWidth="1"/>
    <col min="11539" max="11539" width="26.28515625" style="21" customWidth="1"/>
    <col min="11540" max="11774" width="9" style="21"/>
    <col min="11775" max="11775" width="5.42578125" style="21" customWidth="1"/>
    <col min="11776" max="11776" width="30.42578125" style="21" customWidth="1"/>
    <col min="11777" max="11778" width="11.42578125" style="21" customWidth="1"/>
    <col min="11779" max="11779" width="16.85546875" style="21" customWidth="1"/>
    <col min="11780" max="11780" width="13.42578125" style="21" customWidth="1"/>
    <col min="11781" max="11781" width="14.42578125" style="21" customWidth="1"/>
    <col min="11782" max="11782" width="13" style="21" bestFit="1" customWidth="1"/>
    <col min="11783" max="11783" width="14.5703125" style="21" customWidth="1"/>
    <col min="11784" max="11784" width="8.5703125" style="21" customWidth="1"/>
    <col min="11785" max="11785" width="11.85546875" style="21" bestFit="1" customWidth="1"/>
    <col min="11786" max="11786" width="10.140625" style="21" customWidth="1"/>
    <col min="11787" max="11787" width="14.140625" style="21" bestFit="1" customWidth="1"/>
    <col min="11788" max="11788" width="10" style="21" customWidth="1"/>
    <col min="11789" max="11789" width="17.5703125" style="21" customWidth="1"/>
    <col min="11790" max="11790" width="8.5703125" style="21" customWidth="1"/>
    <col min="11791" max="11791" width="11.7109375" style="21" customWidth="1"/>
    <col min="11792" max="11792" width="8.5703125" style="21" customWidth="1"/>
    <col min="11793" max="11793" width="11.85546875" style="21" bestFit="1" customWidth="1"/>
    <col min="11794" max="11794" width="14.42578125" style="21" customWidth="1"/>
    <col min="11795" max="11795" width="26.28515625" style="21" customWidth="1"/>
    <col min="11796" max="12030" width="9" style="21"/>
    <col min="12031" max="12031" width="5.42578125" style="21" customWidth="1"/>
    <col min="12032" max="12032" width="30.42578125" style="21" customWidth="1"/>
    <col min="12033" max="12034" width="11.42578125" style="21" customWidth="1"/>
    <col min="12035" max="12035" width="16.85546875" style="21" customWidth="1"/>
    <col min="12036" max="12036" width="13.42578125" style="21" customWidth="1"/>
    <col min="12037" max="12037" width="14.42578125" style="21" customWidth="1"/>
    <col min="12038" max="12038" width="13" style="21" bestFit="1" customWidth="1"/>
    <col min="12039" max="12039" width="14.5703125" style="21" customWidth="1"/>
    <col min="12040" max="12040" width="8.5703125" style="21" customWidth="1"/>
    <col min="12041" max="12041" width="11.85546875" style="21" bestFit="1" customWidth="1"/>
    <col min="12042" max="12042" width="10.140625" style="21" customWidth="1"/>
    <col min="12043" max="12043" width="14.140625" style="21" bestFit="1" customWidth="1"/>
    <col min="12044" max="12044" width="10" style="21" customWidth="1"/>
    <col min="12045" max="12045" width="17.5703125" style="21" customWidth="1"/>
    <col min="12046" max="12046" width="8.5703125" style="21" customWidth="1"/>
    <col min="12047" max="12047" width="11.7109375" style="21" customWidth="1"/>
    <col min="12048" max="12048" width="8.5703125" style="21" customWidth="1"/>
    <col min="12049" max="12049" width="11.85546875" style="21" bestFit="1" customWidth="1"/>
    <col min="12050" max="12050" width="14.42578125" style="21" customWidth="1"/>
    <col min="12051" max="12051" width="26.28515625" style="21" customWidth="1"/>
    <col min="12052" max="12286" width="9" style="21"/>
    <col min="12287" max="12287" width="5.42578125" style="21" customWidth="1"/>
    <col min="12288" max="12288" width="30.42578125" style="21" customWidth="1"/>
    <col min="12289" max="12290" width="11.42578125" style="21" customWidth="1"/>
    <col min="12291" max="12291" width="16.85546875" style="21" customWidth="1"/>
    <col min="12292" max="12292" width="13.42578125" style="21" customWidth="1"/>
    <col min="12293" max="12293" width="14.42578125" style="21" customWidth="1"/>
    <col min="12294" max="12294" width="13" style="21" bestFit="1" customWidth="1"/>
    <col min="12295" max="12295" width="14.5703125" style="21" customWidth="1"/>
    <col min="12296" max="12296" width="8.5703125" style="21" customWidth="1"/>
    <col min="12297" max="12297" width="11.85546875" style="21" bestFit="1" customWidth="1"/>
    <col min="12298" max="12298" width="10.140625" style="21" customWidth="1"/>
    <col min="12299" max="12299" width="14.140625" style="21" bestFit="1" customWidth="1"/>
    <col min="12300" max="12300" width="10" style="21" customWidth="1"/>
    <col min="12301" max="12301" width="17.5703125" style="21" customWidth="1"/>
    <col min="12302" max="12302" width="8.5703125" style="21" customWidth="1"/>
    <col min="12303" max="12303" width="11.7109375" style="21" customWidth="1"/>
    <col min="12304" max="12304" width="8.5703125" style="21" customWidth="1"/>
    <col min="12305" max="12305" width="11.85546875" style="21" bestFit="1" customWidth="1"/>
    <col min="12306" max="12306" width="14.42578125" style="21" customWidth="1"/>
    <col min="12307" max="12307" width="26.28515625" style="21" customWidth="1"/>
    <col min="12308" max="12542" width="9" style="21"/>
    <col min="12543" max="12543" width="5.42578125" style="21" customWidth="1"/>
    <col min="12544" max="12544" width="30.42578125" style="21" customWidth="1"/>
    <col min="12545" max="12546" width="11.42578125" style="21" customWidth="1"/>
    <col min="12547" max="12547" width="16.85546875" style="21" customWidth="1"/>
    <col min="12548" max="12548" width="13.42578125" style="21" customWidth="1"/>
    <col min="12549" max="12549" width="14.42578125" style="21" customWidth="1"/>
    <col min="12550" max="12550" width="13" style="21" bestFit="1" customWidth="1"/>
    <col min="12551" max="12551" width="14.5703125" style="21" customWidth="1"/>
    <col min="12552" max="12552" width="8.5703125" style="21" customWidth="1"/>
    <col min="12553" max="12553" width="11.85546875" style="21" bestFit="1" customWidth="1"/>
    <col min="12554" max="12554" width="10.140625" style="21" customWidth="1"/>
    <col min="12555" max="12555" width="14.140625" style="21" bestFit="1" customWidth="1"/>
    <col min="12556" max="12556" width="10" style="21" customWidth="1"/>
    <col min="12557" max="12557" width="17.5703125" style="21" customWidth="1"/>
    <col min="12558" max="12558" width="8.5703125" style="21" customWidth="1"/>
    <col min="12559" max="12559" width="11.7109375" style="21" customWidth="1"/>
    <col min="12560" max="12560" width="8.5703125" style="21" customWidth="1"/>
    <col min="12561" max="12561" width="11.85546875" style="21" bestFit="1" customWidth="1"/>
    <col min="12562" max="12562" width="14.42578125" style="21" customWidth="1"/>
    <col min="12563" max="12563" width="26.28515625" style="21" customWidth="1"/>
    <col min="12564" max="12798" width="9" style="21"/>
    <col min="12799" max="12799" width="5.42578125" style="21" customWidth="1"/>
    <col min="12800" max="12800" width="30.42578125" style="21" customWidth="1"/>
    <col min="12801" max="12802" width="11.42578125" style="21" customWidth="1"/>
    <col min="12803" max="12803" width="16.85546875" style="21" customWidth="1"/>
    <col min="12804" max="12804" width="13.42578125" style="21" customWidth="1"/>
    <col min="12805" max="12805" width="14.42578125" style="21" customWidth="1"/>
    <col min="12806" max="12806" width="13" style="21" bestFit="1" customWidth="1"/>
    <col min="12807" max="12807" width="14.5703125" style="21" customWidth="1"/>
    <col min="12808" max="12808" width="8.5703125" style="21" customWidth="1"/>
    <col min="12809" max="12809" width="11.85546875" style="21" bestFit="1" customWidth="1"/>
    <col min="12810" max="12810" width="10.140625" style="21" customWidth="1"/>
    <col min="12811" max="12811" width="14.140625" style="21" bestFit="1" customWidth="1"/>
    <col min="12812" max="12812" width="10" style="21" customWidth="1"/>
    <col min="12813" max="12813" width="17.5703125" style="21" customWidth="1"/>
    <col min="12814" max="12814" width="8.5703125" style="21" customWidth="1"/>
    <col min="12815" max="12815" width="11.7109375" style="21" customWidth="1"/>
    <col min="12816" max="12816" width="8.5703125" style="21" customWidth="1"/>
    <col min="12817" max="12817" width="11.85546875" style="21" bestFit="1" customWidth="1"/>
    <col min="12818" max="12818" width="14.42578125" style="21" customWidth="1"/>
    <col min="12819" max="12819" width="26.28515625" style="21" customWidth="1"/>
    <col min="12820" max="13054" width="9" style="21"/>
    <col min="13055" max="13055" width="5.42578125" style="21" customWidth="1"/>
    <col min="13056" max="13056" width="30.42578125" style="21" customWidth="1"/>
    <col min="13057" max="13058" width="11.42578125" style="21" customWidth="1"/>
    <col min="13059" max="13059" width="16.85546875" style="21" customWidth="1"/>
    <col min="13060" max="13060" width="13.42578125" style="21" customWidth="1"/>
    <col min="13061" max="13061" width="14.42578125" style="21" customWidth="1"/>
    <col min="13062" max="13062" width="13" style="21" bestFit="1" customWidth="1"/>
    <col min="13063" max="13063" width="14.5703125" style="21" customWidth="1"/>
    <col min="13064" max="13064" width="8.5703125" style="21" customWidth="1"/>
    <col min="13065" max="13065" width="11.85546875" style="21" bestFit="1" customWidth="1"/>
    <col min="13066" max="13066" width="10.140625" style="21" customWidth="1"/>
    <col min="13067" max="13067" width="14.140625" style="21" bestFit="1" customWidth="1"/>
    <col min="13068" max="13068" width="10" style="21" customWidth="1"/>
    <col min="13069" max="13069" width="17.5703125" style="21" customWidth="1"/>
    <col min="13070" max="13070" width="8.5703125" style="21" customWidth="1"/>
    <col min="13071" max="13071" width="11.7109375" style="21" customWidth="1"/>
    <col min="13072" max="13072" width="8.5703125" style="21" customWidth="1"/>
    <col min="13073" max="13073" width="11.85546875" style="21" bestFit="1" customWidth="1"/>
    <col min="13074" max="13074" width="14.42578125" style="21" customWidth="1"/>
    <col min="13075" max="13075" width="26.28515625" style="21" customWidth="1"/>
    <col min="13076" max="13310" width="9" style="21"/>
    <col min="13311" max="13311" width="5.42578125" style="21" customWidth="1"/>
    <col min="13312" max="13312" width="30.42578125" style="21" customWidth="1"/>
    <col min="13313" max="13314" width="11.42578125" style="21" customWidth="1"/>
    <col min="13315" max="13315" width="16.85546875" style="21" customWidth="1"/>
    <col min="13316" max="13316" width="13.42578125" style="21" customWidth="1"/>
    <col min="13317" max="13317" width="14.42578125" style="21" customWidth="1"/>
    <col min="13318" max="13318" width="13" style="21" bestFit="1" customWidth="1"/>
    <col min="13319" max="13319" width="14.5703125" style="21" customWidth="1"/>
    <col min="13320" max="13320" width="8.5703125" style="21" customWidth="1"/>
    <col min="13321" max="13321" width="11.85546875" style="21" bestFit="1" customWidth="1"/>
    <col min="13322" max="13322" width="10.140625" style="21" customWidth="1"/>
    <col min="13323" max="13323" width="14.140625" style="21" bestFit="1" customWidth="1"/>
    <col min="13324" max="13324" width="10" style="21" customWidth="1"/>
    <col min="13325" max="13325" width="17.5703125" style="21" customWidth="1"/>
    <col min="13326" max="13326" width="8.5703125" style="21" customWidth="1"/>
    <col min="13327" max="13327" width="11.7109375" style="21" customWidth="1"/>
    <col min="13328" max="13328" width="8.5703125" style="21" customWidth="1"/>
    <col min="13329" max="13329" width="11.85546875" style="21" bestFit="1" customWidth="1"/>
    <col min="13330" max="13330" width="14.42578125" style="21" customWidth="1"/>
    <col min="13331" max="13331" width="26.28515625" style="21" customWidth="1"/>
    <col min="13332" max="13566" width="9" style="21"/>
    <col min="13567" max="13567" width="5.42578125" style="21" customWidth="1"/>
    <col min="13568" max="13568" width="30.42578125" style="21" customWidth="1"/>
    <col min="13569" max="13570" width="11.42578125" style="21" customWidth="1"/>
    <col min="13571" max="13571" width="16.85546875" style="21" customWidth="1"/>
    <col min="13572" max="13572" width="13.42578125" style="21" customWidth="1"/>
    <col min="13573" max="13573" width="14.42578125" style="21" customWidth="1"/>
    <col min="13574" max="13574" width="13" style="21" bestFit="1" customWidth="1"/>
    <col min="13575" max="13575" width="14.5703125" style="21" customWidth="1"/>
    <col min="13576" max="13576" width="8.5703125" style="21" customWidth="1"/>
    <col min="13577" max="13577" width="11.85546875" style="21" bestFit="1" customWidth="1"/>
    <col min="13578" max="13578" width="10.140625" style="21" customWidth="1"/>
    <col min="13579" max="13579" width="14.140625" style="21" bestFit="1" customWidth="1"/>
    <col min="13580" max="13580" width="10" style="21" customWidth="1"/>
    <col min="13581" max="13581" width="17.5703125" style="21" customWidth="1"/>
    <col min="13582" max="13582" width="8.5703125" style="21" customWidth="1"/>
    <col min="13583" max="13583" width="11.7109375" style="21" customWidth="1"/>
    <col min="13584" max="13584" width="8.5703125" style="21" customWidth="1"/>
    <col min="13585" max="13585" width="11.85546875" style="21" bestFit="1" customWidth="1"/>
    <col min="13586" max="13586" width="14.42578125" style="21" customWidth="1"/>
    <col min="13587" max="13587" width="26.28515625" style="21" customWidth="1"/>
    <col min="13588" max="13822" width="9" style="21"/>
    <col min="13823" max="13823" width="5.42578125" style="21" customWidth="1"/>
    <col min="13824" max="13824" width="30.42578125" style="21" customWidth="1"/>
    <col min="13825" max="13826" width="11.42578125" style="21" customWidth="1"/>
    <col min="13827" max="13827" width="16.85546875" style="21" customWidth="1"/>
    <col min="13828" max="13828" width="13.42578125" style="21" customWidth="1"/>
    <col min="13829" max="13829" width="14.42578125" style="21" customWidth="1"/>
    <col min="13830" max="13830" width="13" style="21" bestFit="1" customWidth="1"/>
    <col min="13831" max="13831" width="14.5703125" style="21" customWidth="1"/>
    <col min="13832" max="13832" width="8.5703125" style="21" customWidth="1"/>
    <col min="13833" max="13833" width="11.85546875" style="21" bestFit="1" customWidth="1"/>
    <col min="13834" max="13834" width="10.140625" style="21" customWidth="1"/>
    <col min="13835" max="13835" width="14.140625" style="21" bestFit="1" customWidth="1"/>
    <col min="13836" max="13836" width="10" style="21" customWidth="1"/>
    <col min="13837" max="13837" width="17.5703125" style="21" customWidth="1"/>
    <col min="13838" max="13838" width="8.5703125" style="21" customWidth="1"/>
    <col min="13839" max="13839" width="11.7109375" style="21" customWidth="1"/>
    <col min="13840" max="13840" width="8.5703125" style="21" customWidth="1"/>
    <col min="13841" max="13841" width="11.85546875" style="21" bestFit="1" customWidth="1"/>
    <col min="13842" max="13842" width="14.42578125" style="21" customWidth="1"/>
    <col min="13843" max="13843" width="26.28515625" style="21" customWidth="1"/>
    <col min="13844" max="14078" width="9" style="21"/>
    <col min="14079" max="14079" width="5.42578125" style="21" customWidth="1"/>
    <col min="14080" max="14080" width="30.42578125" style="21" customWidth="1"/>
    <col min="14081" max="14082" width="11.42578125" style="21" customWidth="1"/>
    <col min="14083" max="14083" width="16.85546875" style="21" customWidth="1"/>
    <col min="14084" max="14084" width="13.42578125" style="21" customWidth="1"/>
    <col min="14085" max="14085" width="14.42578125" style="21" customWidth="1"/>
    <col min="14086" max="14086" width="13" style="21" bestFit="1" customWidth="1"/>
    <col min="14087" max="14087" width="14.5703125" style="21" customWidth="1"/>
    <col min="14088" max="14088" width="8.5703125" style="21" customWidth="1"/>
    <col min="14089" max="14089" width="11.85546875" style="21" bestFit="1" customWidth="1"/>
    <col min="14090" max="14090" width="10.140625" style="21" customWidth="1"/>
    <col min="14091" max="14091" width="14.140625" style="21" bestFit="1" customWidth="1"/>
    <col min="14092" max="14092" width="10" style="21" customWidth="1"/>
    <col min="14093" max="14093" width="17.5703125" style="21" customWidth="1"/>
    <col min="14094" max="14094" width="8.5703125" style="21" customWidth="1"/>
    <col min="14095" max="14095" width="11.7109375" style="21" customWidth="1"/>
    <col min="14096" max="14096" width="8.5703125" style="21" customWidth="1"/>
    <col min="14097" max="14097" width="11.85546875" style="21" bestFit="1" customWidth="1"/>
    <col min="14098" max="14098" width="14.42578125" style="21" customWidth="1"/>
    <col min="14099" max="14099" width="26.28515625" style="21" customWidth="1"/>
    <col min="14100" max="14334" width="9" style="21"/>
    <col min="14335" max="14335" width="5.42578125" style="21" customWidth="1"/>
    <col min="14336" max="14336" width="30.42578125" style="21" customWidth="1"/>
    <col min="14337" max="14338" width="11.42578125" style="21" customWidth="1"/>
    <col min="14339" max="14339" width="16.85546875" style="21" customWidth="1"/>
    <col min="14340" max="14340" width="13.42578125" style="21" customWidth="1"/>
    <col min="14341" max="14341" width="14.42578125" style="21" customWidth="1"/>
    <col min="14342" max="14342" width="13" style="21" bestFit="1" customWidth="1"/>
    <col min="14343" max="14343" width="14.5703125" style="21" customWidth="1"/>
    <col min="14344" max="14344" width="8.5703125" style="21" customWidth="1"/>
    <col min="14345" max="14345" width="11.85546875" style="21" bestFit="1" customWidth="1"/>
    <col min="14346" max="14346" width="10.140625" style="21" customWidth="1"/>
    <col min="14347" max="14347" width="14.140625" style="21" bestFit="1" customWidth="1"/>
    <col min="14348" max="14348" width="10" style="21" customWidth="1"/>
    <col min="14349" max="14349" width="17.5703125" style="21" customWidth="1"/>
    <col min="14350" max="14350" width="8.5703125" style="21" customWidth="1"/>
    <col min="14351" max="14351" width="11.7109375" style="21" customWidth="1"/>
    <col min="14352" max="14352" width="8.5703125" style="21" customWidth="1"/>
    <col min="14353" max="14353" width="11.85546875" style="21" bestFit="1" customWidth="1"/>
    <col min="14354" max="14354" width="14.42578125" style="21" customWidth="1"/>
    <col min="14355" max="14355" width="26.28515625" style="21" customWidth="1"/>
    <col min="14356" max="14590" width="9" style="21"/>
    <col min="14591" max="14591" width="5.42578125" style="21" customWidth="1"/>
    <col min="14592" max="14592" width="30.42578125" style="21" customWidth="1"/>
    <col min="14593" max="14594" width="11.42578125" style="21" customWidth="1"/>
    <col min="14595" max="14595" width="16.85546875" style="21" customWidth="1"/>
    <col min="14596" max="14596" width="13.42578125" style="21" customWidth="1"/>
    <col min="14597" max="14597" width="14.42578125" style="21" customWidth="1"/>
    <col min="14598" max="14598" width="13" style="21" bestFit="1" customWidth="1"/>
    <col min="14599" max="14599" width="14.5703125" style="21" customWidth="1"/>
    <col min="14600" max="14600" width="8.5703125" style="21" customWidth="1"/>
    <col min="14601" max="14601" width="11.85546875" style="21" bestFit="1" customWidth="1"/>
    <col min="14602" max="14602" width="10.140625" style="21" customWidth="1"/>
    <col min="14603" max="14603" width="14.140625" style="21" bestFit="1" customWidth="1"/>
    <col min="14604" max="14604" width="10" style="21" customWidth="1"/>
    <col min="14605" max="14605" width="17.5703125" style="21" customWidth="1"/>
    <col min="14606" max="14606" width="8.5703125" style="21" customWidth="1"/>
    <col min="14607" max="14607" width="11.7109375" style="21" customWidth="1"/>
    <col min="14608" max="14608" width="8.5703125" style="21" customWidth="1"/>
    <col min="14609" max="14609" width="11.85546875" style="21" bestFit="1" customWidth="1"/>
    <col min="14610" max="14610" width="14.42578125" style="21" customWidth="1"/>
    <col min="14611" max="14611" width="26.28515625" style="21" customWidth="1"/>
    <col min="14612" max="14846" width="9" style="21"/>
    <col min="14847" max="14847" width="5.42578125" style="21" customWidth="1"/>
    <col min="14848" max="14848" width="30.42578125" style="21" customWidth="1"/>
    <col min="14849" max="14850" width="11.42578125" style="21" customWidth="1"/>
    <col min="14851" max="14851" width="16.85546875" style="21" customWidth="1"/>
    <col min="14852" max="14852" width="13.42578125" style="21" customWidth="1"/>
    <col min="14853" max="14853" width="14.42578125" style="21" customWidth="1"/>
    <col min="14854" max="14854" width="13" style="21" bestFit="1" customWidth="1"/>
    <col min="14855" max="14855" width="14.5703125" style="21" customWidth="1"/>
    <col min="14856" max="14856" width="8.5703125" style="21" customWidth="1"/>
    <col min="14857" max="14857" width="11.85546875" style="21" bestFit="1" customWidth="1"/>
    <col min="14858" max="14858" width="10.140625" style="21" customWidth="1"/>
    <col min="14859" max="14859" width="14.140625" style="21" bestFit="1" customWidth="1"/>
    <col min="14860" max="14860" width="10" style="21" customWidth="1"/>
    <col min="14861" max="14861" width="17.5703125" style="21" customWidth="1"/>
    <col min="14862" max="14862" width="8.5703125" style="21" customWidth="1"/>
    <col min="14863" max="14863" width="11.7109375" style="21" customWidth="1"/>
    <col min="14864" max="14864" width="8.5703125" style="21" customWidth="1"/>
    <col min="14865" max="14865" width="11.85546875" style="21" bestFit="1" customWidth="1"/>
    <col min="14866" max="14866" width="14.42578125" style="21" customWidth="1"/>
    <col min="14867" max="14867" width="26.28515625" style="21" customWidth="1"/>
    <col min="14868" max="15102" width="9" style="21"/>
    <col min="15103" max="15103" width="5.42578125" style="21" customWidth="1"/>
    <col min="15104" max="15104" width="30.42578125" style="21" customWidth="1"/>
    <col min="15105" max="15106" width="11.42578125" style="21" customWidth="1"/>
    <col min="15107" max="15107" width="16.85546875" style="21" customWidth="1"/>
    <col min="15108" max="15108" width="13.42578125" style="21" customWidth="1"/>
    <col min="15109" max="15109" width="14.42578125" style="21" customWidth="1"/>
    <col min="15110" max="15110" width="13" style="21" bestFit="1" customWidth="1"/>
    <col min="15111" max="15111" width="14.5703125" style="21" customWidth="1"/>
    <col min="15112" max="15112" width="8.5703125" style="21" customWidth="1"/>
    <col min="15113" max="15113" width="11.85546875" style="21" bestFit="1" customWidth="1"/>
    <col min="15114" max="15114" width="10.140625" style="21" customWidth="1"/>
    <col min="15115" max="15115" width="14.140625" style="21" bestFit="1" customWidth="1"/>
    <col min="15116" max="15116" width="10" style="21" customWidth="1"/>
    <col min="15117" max="15117" width="17.5703125" style="21" customWidth="1"/>
    <col min="15118" max="15118" width="8.5703125" style="21" customWidth="1"/>
    <col min="15119" max="15119" width="11.7109375" style="21" customWidth="1"/>
    <col min="15120" max="15120" width="8.5703125" style="21" customWidth="1"/>
    <col min="15121" max="15121" width="11.85546875" style="21" bestFit="1" customWidth="1"/>
    <col min="15122" max="15122" width="14.42578125" style="21" customWidth="1"/>
    <col min="15123" max="15123" width="26.28515625" style="21" customWidth="1"/>
    <col min="15124" max="15358" width="9" style="21"/>
    <col min="15359" max="15359" width="5.42578125" style="21" customWidth="1"/>
    <col min="15360" max="15360" width="30.42578125" style="21" customWidth="1"/>
    <col min="15361" max="15362" width="11.42578125" style="21" customWidth="1"/>
    <col min="15363" max="15363" width="16.85546875" style="21" customWidth="1"/>
    <col min="15364" max="15364" width="13.42578125" style="21" customWidth="1"/>
    <col min="15365" max="15365" width="14.42578125" style="21" customWidth="1"/>
    <col min="15366" max="15366" width="13" style="21" bestFit="1" customWidth="1"/>
    <col min="15367" max="15367" width="14.5703125" style="21" customWidth="1"/>
    <col min="15368" max="15368" width="8.5703125" style="21" customWidth="1"/>
    <col min="15369" max="15369" width="11.85546875" style="21" bestFit="1" customWidth="1"/>
    <col min="15370" max="15370" width="10.140625" style="21" customWidth="1"/>
    <col min="15371" max="15371" width="14.140625" style="21" bestFit="1" customWidth="1"/>
    <col min="15372" max="15372" width="10" style="21" customWidth="1"/>
    <col min="15373" max="15373" width="17.5703125" style="21" customWidth="1"/>
    <col min="15374" max="15374" width="8.5703125" style="21" customWidth="1"/>
    <col min="15375" max="15375" width="11.7109375" style="21" customWidth="1"/>
    <col min="15376" max="15376" width="8.5703125" style="21" customWidth="1"/>
    <col min="15377" max="15377" width="11.85546875" style="21" bestFit="1" customWidth="1"/>
    <col min="15378" max="15378" width="14.42578125" style="21" customWidth="1"/>
    <col min="15379" max="15379" width="26.28515625" style="21" customWidth="1"/>
    <col min="15380" max="15614" width="9" style="21"/>
    <col min="15615" max="15615" width="5.42578125" style="21" customWidth="1"/>
    <col min="15616" max="15616" width="30.42578125" style="21" customWidth="1"/>
    <col min="15617" max="15618" width="11.42578125" style="21" customWidth="1"/>
    <col min="15619" max="15619" width="16.85546875" style="21" customWidth="1"/>
    <col min="15620" max="15620" width="13.42578125" style="21" customWidth="1"/>
    <col min="15621" max="15621" width="14.42578125" style="21" customWidth="1"/>
    <col min="15622" max="15622" width="13" style="21" bestFit="1" customWidth="1"/>
    <col min="15623" max="15623" width="14.5703125" style="21" customWidth="1"/>
    <col min="15624" max="15624" width="8.5703125" style="21" customWidth="1"/>
    <col min="15625" max="15625" width="11.85546875" style="21" bestFit="1" customWidth="1"/>
    <col min="15626" max="15626" width="10.140625" style="21" customWidth="1"/>
    <col min="15627" max="15627" width="14.140625" style="21" bestFit="1" customWidth="1"/>
    <col min="15628" max="15628" width="10" style="21" customWidth="1"/>
    <col min="15629" max="15629" width="17.5703125" style="21" customWidth="1"/>
    <col min="15630" max="15630" width="8.5703125" style="21" customWidth="1"/>
    <col min="15631" max="15631" width="11.7109375" style="21" customWidth="1"/>
    <col min="15632" max="15632" width="8.5703125" style="21" customWidth="1"/>
    <col min="15633" max="15633" width="11.85546875" style="21" bestFit="1" customWidth="1"/>
    <col min="15634" max="15634" width="14.42578125" style="21" customWidth="1"/>
    <col min="15635" max="15635" width="26.28515625" style="21" customWidth="1"/>
    <col min="15636" max="15870" width="9" style="21"/>
    <col min="15871" max="15871" width="5.42578125" style="21" customWidth="1"/>
    <col min="15872" max="15872" width="30.42578125" style="21" customWidth="1"/>
    <col min="15873" max="15874" width="11.42578125" style="21" customWidth="1"/>
    <col min="15875" max="15875" width="16.85546875" style="21" customWidth="1"/>
    <col min="15876" max="15876" width="13.42578125" style="21" customWidth="1"/>
    <col min="15877" max="15877" width="14.42578125" style="21" customWidth="1"/>
    <col min="15878" max="15878" width="13" style="21" bestFit="1" customWidth="1"/>
    <col min="15879" max="15879" width="14.5703125" style="21" customWidth="1"/>
    <col min="15880" max="15880" width="8.5703125" style="21" customWidth="1"/>
    <col min="15881" max="15881" width="11.85546875" style="21" bestFit="1" customWidth="1"/>
    <col min="15882" max="15882" width="10.140625" style="21" customWidth="1"/>
    <col min="15883" max="15883" width="14.140625" style="21" bestFit="1" customWidth="1"/>
    <col min="15884" max="15884" width="10" style="21" customWidth="1"/>
    <col min="15885" max="15885" width="17.5703125" style="21" customWidth="1"/>
    <col min="15886" max="15886" width="8.5703125" style="21" customWidth="1"/>
    <col min="15887" max="15887" width="11.7109375" style="21" customWidth="1"/>
    <col min="15888" max="15888" width="8.5703125" style="21" customWidth="1"/>
    <col min="15889" max="15889" width="11.85546875" style="21" bestFit="1" customWidth="1"/>
    <col min="15890" max="15890" width="14.42578125" style="21" customWidth="1"/>
    <col min="15891" max="15891" width="26.28515625" style="21" customWidth="1"/>
    <col min="15892" max="16126" width="9" style="21"/>
    <col min="16127" max="16127" width="5.42578125" style="21" customWidth="1"/>
    <col min="16128" max="16128" width="30.42578125" style="21" customWidth="1"/>
    <col min="16129" max="16130" width="11.42578125" style="21" customWidth="1"/>
    <col min="16131" max="16131" width="16.85546875" style="21" customWidth="1"/>
    <col min="16132" max="16132" width="13.42578125" style="21" customWidth="1"/>
    <col min="16133" max="16133" width="14.42578125" style="21" customWidth="1"/>
    <col min="16134" max="16134" width="13" style="21" bestFit="1" customWidth="1"/>
    <col min="16135" max="16135" width="14.5703125" style="21" customWidth="1"/>
    <col min="16136" max="16136" width="8.5703125" style="21" customWidth="1"/>
    <col min="16137" max="16137" width="11.85546875" style="21" bestFit="1" customWidth="1"/>
    <col min="16138" max="16138" width="10.140625" style="21" customWidth="1"/>
    <col min="16139" max="16139" width="14.140625" style="21" bestFit="1" customWidth="1"/>
    <col min="16140" max="16140" width="10" style="21" customWidth="1"/>
    <col min="16141" max="16141" width="17.5703125" style="21" customWidth="1"/>
    <col min="16142" max="16142" width="8.5703125" style="21" customWidth="1"/>
    <col min="16143" max="16143" width="11.7109375" style="21" customWidth="1"/>
    <col min="16144" max="16144" width="8.5703125" style="21" customWidth="1"/>
    <col min="16145" max="16145" width="11.85546875" style="21" bestFit="1" customWidth="1"/>
    <col min="16146" max="16146" width="14.42578125" style="21" customWidth="1"/>
    <col min="16147" max="16147" width="26.28515625" style="21" customWidth="1"/>
    <col min="16148" max="16384" width="9" style="21"/>
  </cols>
  <sheetData>
    <row r="1" spans="1:135" ht="18.75" x14ac:dyDescent="0.3">
      <c r="B1"/>
      <c r="C1" s="39"/>
      <c r="D1" s="242" t="s">
        <v>19</v>
      </c>
      <c r="E1" s="242"/>
      <c r="F1" s="242"/>
      <c r="G1"/>
      <c r="H1"/>
      <c r="I1"/>
    </row>
    <row r="2" spans="1:135" ht="18.75" x14ac:dyDescent="0.3">
      <c r="B2"/>
      <c r="C2" s="242" t="s">
        <v>87</v>
      </c>
      <c r="D2" s="242"/>
      <c r="E2" s="242"/>
      <c r="F2" s="242"/>
      <c r="G2" s="242"/>
      <c r="H2"/>
      <c r="I2"/>
    </row>
    <row r="3" spans="1:135" s="146" customFormat="1" ht="15" x14ac:dyDescent="0.25">
      <c r="A3" s="161"/>
      <c r="B3"/>
      <c r="C3" s="39"/>
      <c r="D3" s="63"/>
      <c r="E3" s="63"/>
      <c r="F3" s="163"/>
      <c r="G3" s="16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row>
    <row r="4" spans="1:135" s="146" customFormat="1" ht="18.75" x14ac:dyDescent="0.3">
      <c r="A4" s="161"/>
      <c r="B4"/>
      <c r="C4" s="194" t="s">
        <v>27</v>
      </c>
      <c r="D4" s="249"/>
      <c r="E4" s="250"/>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row>
    <row r="5" spans="1:135" s="146" customFormat="1" ht="18.75" x14ac:dyDescent="0.25">
      <c r="A5" s="21"/>
      <c r="B5" s="161"/>
      <c r="C5" s="74" t="s">
        <v>94</v>
      </c>
      <c r="D5" s="74" t="s">
        <v>95</v>
      </c>
      <c r="E5" s="74" t="s">
        <v>96</v>
      </c>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63"/>
      <c r="DQ5" s="163"/>
      <c r="DR5" s="163"/>
      <c r="DS5" s="163"/>
      <c r="DT5" s="163"/>
      <c r="DU5" s="163"/>
      <c r="DV5" s="163"/>
      <c r="DW5" s="163"/>
      <c r="DX5" s="163"/>
      <c r="DY5" s="163"/>
      <c r="DZ5" s="163"/>
      <c r="EA5" s="163"/>
      <c r="EB5" s="163"/>
      <c r="EC5" s="163"/>
      <c r="ED5" s="163"/>
      <c r="EE5" s="163"/>
    </row>
    <row r="6" spans="1:135" s="146" customFormat="1" ht="18.75" x14ac:dyDescent="0.25">
      <c r="A6" s="21"/>
      <c r="B6" s="161"/>
      <c r="C6" s="152">
        <f>C240</f>
        <v>0</v>
      </c>
      <c r="D6" s="165">
        <f>D240</f>
        <v>0</v>
      </c>
      <c r="E6" s="166">
        <f>D6+C6</f>
        <v>0</v>
      </c>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row>
    <row r="7" spans="1:135" s="146" customFormat="1" ht="42" x14ac:dyDescent="0.25">
      <c r="A7" s="21"/>
      <c r="B7" s="167" t="s">
        <v>0</v>
      </c>
      <c r="C7" s="99" t="s">
        <v>103</v>
      </c>
      <c r="D7" s="167" t="s">
        <v>106</v>
      </c>
      <c r="E7" s="167" t="s">
        <v>2</v>
      </c>
      <c r="F7" s="167" t="s">
        <v>30</v>
      </c>
      <c r="G7" s="167" t="s">
        <v>31</v>
      </c>
      <c r="H7" s="162"/>
      <c r="I7" s="163"/>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row>
    <row r="8" spans="1:135" s="146" customFormat="1" ht="18.75" x14ac:dyDescent="0.25">
      <c r="A8" s="21"/>
      <c r="B8" s="20" t="s">
        <v>3</v>
      </c>
      <c r="C8" s="16" t="s">
        <v>32</v>
      </c>
      <c r="D8" s="16" t="s">
        <v>33</v>
      </c>
      <c r="E8" s="16" t="s">
        <v>34</v>
      </c>
      <c r="F8" s="16" t="s">
        <v>35</v>
      </c>
      <c r="G8" s="16" t="s">
        <v>36</v>
      </c>
      <c r="H8" s="4"/>
      <c r="I8" s="4"/>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row>
    <row r="9" spans="1:135" s="146" customFormat="1" ht="31.5" x14ac:dyDescent="0.25">
      <c r="A9" s="21"/>
      <c r="B9" s="20" t="s">
        <v>107</v>
      </c>
      <c r="C9" s="15">
        <f>E6*0.2</f>
        <v>0</v>
      </c>
      <c r="D9" s="15">
        <f>E6*0.4</f>
        <v>0</v>
      </c>
      <c r="E9" s="15">
        <f>E6*0.15</f>
        <v>0</v>
      </c>
      <c r="F9" s="15">
        <f>E6*0.4</f>
        <v>0</v>
      </c>
      <c r="G9" s="15">
        <f>E6*0.2</f>
        <v>0</v>
      </c>
      <c r="H9" s="14"/>
      <c r="I9" s="4"/>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row>
    <row r="10" spans="1:135" s="146" customFormat="1" ht="37.5" x14ac:dyDescent="0.25">
      <c r="A10" s="21"/>
      <c r="B10" s="20" t="s">
        <v>68</v>
      </c>
      <c r="C10" s="238">
        <v>0.2</v>
      </c>
      <c r="D10" s="238">
        <v>0.17</v>
      </c>
      <c r="E10" s="238">
        <v>0.15</v>
      </c>
      <c r="F10" s="238">
        <v>0.3</v>
      </c>
      <c r="G10" s="238">
        <v>0.18</v>
      </c>
      <c r="H10" s="101" t="s">
        <v>69</v>
      </c>
      <c r="I10" s="66">
        <f>SUM(C10:G10)</f>
        <v>1</v>
      </c>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c r="DU10" s="163"/>
      <c r="DV10" s="163"/>
      <c r="DW10" s="163"/>
      <c r="DX10" s="163"/>
      <c r="DY10" s="163"/>
      <c r="DZ10" s="163"/>
      <c r="EA10" s="163"/>
      <c r="EB10" s="163"/>
      <c r="EC10" s="163"/>
      <c r="ED10" s="163"/>
      <c r="EE10" s="163"/>
    </row>
    <row r="11" spans="1:135" s="146" customFormat="1" ht="17.25" customHeight="1" x14ac:dyDescent="0.25">
      <c r="A11" s="21"/>
      <c r="B11" s="20" t="s">
        <v>70</v>
      </c>
      <c r="C11" s="15">
        <f>E6*C10</f>
        <v>0</v>
      </c>
      <c r="D11" s="15">
        <f>E6*D10</f>
        <v>0</v>
      </c>
      <c r="E11" s="15">
        <f>E6*E10</f>
        <v>0</v>
      </c>
      <c r="F11" s="15">
        <f>E6*F10</f>
        <v>0</v>
      </c>
      <c r="G11" s="15">
        <f>E6*G10</f>
        <v>0</v>
      </c>
      <c r="H11" s="101" t="s">
        <v>71</v>
      </c>
      <c r="I11" s="68">
        <f>SUM(C11:G11)</f>
        <v>0</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row>
    <row r="12" spans="1:135" s="146" customFormat="1" ht="17.25" customHeight="1" x14ac:dyDescent="0.35">
      <c r="A12" s="21"/>
      <c r="B12" s="20" t="s">
        <v>6</v>
      </c>
      <c r="C12" s="237">
        <f>F240</f>
        <v>0</v>
      </c>
      <c r="D12" s="237">
        <f>H240</f>
        <v>0</v>
      </c>
      <c r="E12" s="237">
        <f>J240</f>
        <v>0</v>
      </c>
      <c r="F12" s="237">
        <f>L240</f>
        <v>0</v>
      </c>
      <c r="G12" s="237">
        <f>N240</f>
        <v>0</v>
      </c>
      <c r="H12" s="101" t="s">
        <v>17</v>
      </c>
      <c r="I12" s="67">
        <f>SUM(C12:G12)</f>
        <v>0</v>
      </c>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3"/>
      <c r="DX12" s="163"/>
      <c r="DY12" s="163"/>
      <c r="DZ12" s="163"/>
      <c r="EA12" s="163"/>
      <c r="EB12" s="163"/>
      <c r="EC12" s="163"/>
      <c r="ED12" s="163"/>
      <c r="EE12" s="163"/>
    </row>
    <row r="13" spans="1:135" s="146" customFormat="1" ht="17.25" customHeight="1" x14ac:dyDescent="0.25">
      <c r="A13" s="21"/>
      <c r="B13" s="20" t="s">
        <v>8</v>
      </c>
      <c r="C13" s="230" t="e">
        <f>C12/E6</f>
        <v>#DIV/0!</v>
      </c>
      <c r="D13" s="230" t="e">
        <f>D12/E6</f>
        <v>#DIV/0!</v>
      </c>
      <c r="E13" s="230" t="e">
        <f>E12/E6</f>
        <v>#DIV/0!</v>
      </c>
      <c r="F13" s="230" t="e">
        <f>F12/E6</f>
        <v>#DIV/0!</v>
      </c>
      <c r="G13" s="230" t="e">
        <f>G12/E6</f>
        <v>#DIV/0!</v>
      </c>
      <c r="H13" s="101" t="s">
        <v>72</v>
      </c>
      <c r="I13" s="222" t="e">
        <f>G13+F13+E13+D13+C13</f>
        <v>#DIV/0!</v>
      </c>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3"/>
      <c r="DX13" s="163"/>
      <c r="DY13" s="163"/>
      <c r="DZ13" s="163"/>
      <c r="EA13" s="163"/>
      <c r="EB13" s="163"/>
      <c r="EC13" s="163"/>
      <c r="ED13" s="163"/>
      <c r="EE13" s="163"/>
    </row>
    <row r="14" spans="1:135" s="146" customFormat="1" ht="19.5" customHeight="1" x14ac:dyDescent="0.25">
      <c r="A14" s="21"/>
      <c r="B14" s="148"/>
      <c r="C14" s="148"/>
      <c r="D14" s="148"/>
      <c r="E14" s="148"/>
      <c r="F14" s="148"/>
      <c r="G14" s="148"/>
      <c r="H14" s="147"/>
      <c r="I14" s="147"/>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3"/>
      <c r="DV14" s="163"/>
      <c r="DW14" s="163"/>
      <c r="DX14" s="163"/>
      <c r="DY14" s="163"/>
      <c r="DZ14" s="163"/>
      <c r="EA14" s="163"/>
      <c r="EB14" s="163"/>
      <c r="EC14" s="163"/>
      <c r="ED14" s="163"/>
      <c r="EE14" s="163"/>
    </row>
    <row r="15" spans="1:135" s="29" customFormat="1" ht="39" customHeight="1" x14ac:dyDescent="0.2">
      <c r="A15" s="21"/>
      <c r="B15" s="164"/>
      <c r="C15" s="164"/>
      <c r="D15" s="145"/>
      <c r="E15" s="145"/>
      <c r="F15" s="145"/>
      <c r="G15" s="145"/>
      <c r="H15" s="145"/>
      <c r="I15" s="145"/>
    </row>
    <row r="16" spans="1:135" s="146" customFormat="1" ht="15.75" x14ac:dyDescent="0.25">
      <c r="A16" s="21"/>
      <c r="B16" s="33" t="s">
        <v>25</v>
      </c>
      <c r="C16" s="34"/>
      <c r="D16" s="34"/>
      <c r="E16" s="34"/>
      <c r="F16" s="156"/>
      <c r="G16" s="156"/>
      <c r="H16" s="156"/>
      <c r="I16" s="156"/>
    </row>
    <row r="17" spans="1:18" x14ac:dyDescent="0.2">
      <c r="A17" s="157" t="s">
        <v>111</v>
      </c>
      <c r="B17" s="157"/>
      <c r="C17" s="157"/>
      <c r="D17" s="157"/>
      <c r="E17" s="157"/>
      <c r="F17" s="157"/>
      <c r="G17" s="157"/>
      <c r="H17" s="157"/>
      <c r="I17" s="157"/>
      <c r="J17" s="157"/>
      <c r="K17" s="157"/>
      <c r="L17" s="157"/>
      <c r="M17" s="157"/>
      <c r="N17" s="157"/>
      <c r="O17" s="157"/>
      <c r="P17" s="157"/>
      <c r="Q17" s="157"/>
    </row>
    <row r="18" spans="1:18" x14ac:dyDescent="0.2">
      <c r="A18" s="143"/>
      <c r="B18" s="143"/>
      <c r="C18" s="143"/>
      <c r="D18" s="143"/>
      <c r="E18" s="143"/>
      <c r="F18" s="143"/>
      <c r="G18" s="143"/>
      <c r="H18" s="143"/>
      <c r="I18" s="143"/>
      <c r="J18" s="143"/>
      <c r="K18" s="143"/>
      <c r="L18" s="143"/>
      <c r="M18" s="143"/>
      <c r="N18" s="143"/>
      <c r="O18" s="143"/>
      <c r="P18" s="143"/>
      <c r="Q18" s="143"/>
    </row>
    <row r="19" spans="1:18" x14ac:dyDescent="0.2">
      <c r="A19" s="164"/>
      <c r="B19" s="164"/>
      <c r="E19" s="145"/>
      <c r="F19" s="145"/>
      <c r="G19" s="145"/>
      <c r="H19" s="145"/>
      <c r="I19" s="145"/>
      <c r="J19" s="145"/>
      <c r="K19" s="145"/>
      <c r="L19" s="145"/>
      <c r="M19" s="145"/>
      <c r="N19" s="145"/>
      <c r="O19" s="145"/>
      <c r="P19" s="145"/>
      <c r="Q19" s="145"/>
    </row>
    <row r="20" spans="1:18" x14ac:dyDescent="0.2">
      <c r="A20" s="144"/>
      <c r="B20" s="144"/>
      <c r="C20" s="144"/>
      <c r="D20" s="144"/>
      <c r="E20" s="144"/>
      <c r="F20" s="144"/>
      <c r="G20" s="144"/>
      <c r="H20" s="144"/>
      <c r="I20" s="144"/>
      <c r="J20" s="144"/>
      <c r="K20" s="144"/>
      <c r="L20" s="144"/>
      <c r="M20" s="144"/>
      <c r="N20" s="144"/>
      <c r="O20" s="144"/>
      <c r="P20" s="144"/>
      <c r="Q20" s="144"/>
    </row>
    <row r="21" spans="1:18" s="158" customFormat="1" ht="18.75" x14ac:dyDescent="0.3">
      <c r="A21" s="159" t="s">
        <v>108</v>
      </c>
      <c r="B21" s="156"/>
      <c r="C21" s="156"/>
      <c r="D21" s="156"/>
      <c r="E21" s="156"/>
      <c r="F21" s="156"/>
      <c r="G21" s="156"/>
      <c r="H21" s="156"/>
      <c r="I21" s="156"/>
      <c r="J21" s="156"/>
      <c r="K21" s="156"/>
      <c r="L21" s="156"/>
      <c r="M21" s="156"/>
      <c r="N21" s="156"/>
      <c r="O21" s="156"/>
      <c r="P21" s="156"/>
      <c r="Q21" s="156"/>
    </row>
    <row r="22" spans="1:18" s="158" customFormat="1" ht="18.75" x14ac:dyDescent="0.3">
      <c r="A22" s="159" t="s">
        <v>109</v>
      </c>
      <c r="B22" s="159"/>
      <c r="C22" s="159"/>
      <c r="D22" s="159"/>
      <c r="E22" s="160"/>
    </row>
    <row r="23" spans="1:18" ht="18.75" x14ac:dyDescent="0.3">
      <c r="A23" s="247" t="s">
        <v>110</v>
      </c>
      <c r="B23" s="247"/>
      <c r="C23" s="247"/>
      <c r="D23" s="247"/>
    </row>
    <row r="24" spans="1:18" ht="18.75" x14ac:dyDescent="0.3">
      <c r="A24" s="248" t="s">
        <v>105</v>
      </c>
      <c r="B24" s="248"/>
      <c r="C24" s="248"/>
      <c r="D24" s="248"/>
      <c r="O24" s="246"/>
      <c r="P24" s="246"/>
      <c r="Q24" s="246"/>
    </row>
    <row r="25" spans="1:18" ht="22.5" x14ac:dyDescent="0.3">
      <c r="A25" s="23"/>
      <c r="E25" s="21"/>
      <c r="G25" s="168" t="s">
        <v>20</v>
      </c>
    </row>
    <row r="26" spans="1:18" s="29" customFormat="1" ht="39.75" customHeight="1" x14ac:dyDescent="0.2">
      <c r="A26" s="24" t="s">
        <v>104</v>
      </c>
      <c r="B26" s="24" t="s">
        <v>21</v>
      </c>
      <c r="C26" s="169" t="s">
        <v>97</v>
      </c>
      <c r="D26" s="169" t="s">
        <v>86</v>
      </c>
      <c r="E26" s="169" t="s">
        <v>64</v>
      </c>
      <c r="F26" s="169" t="s">
        <v>1</v>
      </c>
      <c r="G26" s="169" t="s">
        <v>52</v>
      </c>
      <c r="H26" s="169" t="s">
        <v>29</v>
      </c>
      <c r="I26" s="169" t="s">
        <v>53</v>
      </c>
      <c r="J26" s="169" t="s">
        <v>2</v>
      </c>
      <c r="K26" s="169" t="s">
        <v>55</v>
      </c>
      <c r="L26" s="169" t="s">
        <v>44</v>
      </c>
      <c r="M26" s="169" t="s">
        <v>53</v>
      </c>
      <c r="N26" s="169" t="s">
        <v>92</v>
      </c>
      <c r="O26" s="169" t="s">
        <v>58</v>
      </c>
      <c r="P26" s="169" t="s">
        <v>22</v>
      </c>
      <c r="Q26" s="169" t="s">
        <v>23</v>
      </c>
      <c r="R26" s="170" t="s">
        <v>91</v>
      </c>
    </row>
    <row r="27" spans="1:18" s="29" customFormat="1" ht="20.100000000000001" customHeight="1" x14ac:dyDescent="0.2">
      <c r="A27" s="24">
        <v>1</v>
      </c>
      <c r="B27" s="182"/>
      <c r="C27" s="182"/>
      <c r="D27" s="182"/>
      <c r="E27" s="25">
        <f t="shared" ref="E27:E90" si="0">SUM(C27:D27)</f>
        <v>0</v>
      </c>
      <c r="F27" s="187"/>
      <c r="G27" s="218" t="e">
        <f t="shared" ref="G27:G90" si="1">F27/E27</f>
        <v>#DIV/0!</v>
      </c>
      <c r="H27" s="187"/>
      <c r="I27" s="219" t="e">
        <f t="shared" ref="I27:I90" si="2">H27/E27</f>
        <v>#DIV/0!</v>
      </c>
      <c r="J27" s="187"/>
      <c r="K27" s="219" t="e">
        <f t="shared" ref="K27:K90" si="3">J27/E27</f>
        <v>#DIV/0!</v>
      </c>
      <c r="L27" s="187"/>
      <c r="M27" s="219" t="e">
        <f t="shared" ref="M27:M53" si="4">L27/E27</f>
        <v>#DIV/0!</v>
      </c>
      <c r="N27" s="187"/>
      <c r="O27" s="219" t="e">
        <f t="shared" ref="O27:O90" si="5">N27/E27</f>
        <v>#DIV/0!</v>
      </c>
      <c r="P27" s="26">
        <f t="shared" ref="P27:P90" si="6">F27+H27+J27+L27+N27</f>
        <v>0</v>
      </c>
      <c r="Q27" s="27">
        <f t="shared" ref="Q27:Q90" si="7">E27-P27</f>
        <v>0</v>
      </c>
      <c r="R27" s="28"/>
    </row>
    <row r="28" spans="1:18" s="29" customFormat="1" ht="20.100000000000001" customHeight="1" x14ac:dyDescent="0.2">
      <c r="A28" s="24">
        <v>2</v>
      </c>
      <c r="B28" s="182"/>
      <c r="C28" s="182"/>
      <c r="D28" s="182"/>
      <c r="E28" s="25">
        <f t="shared" si="0"/>
        <v>0</v>
      </c>
      <c r="F28" s="188"/>
      <c r="G28" s="218" t="e">
        <f t="shared" si="1"/>
        <v>#DIV/0!</v>
      </c>
      <c r="H28" s="188"/>
      <c r="I28" s="219" t="e">
        <f t="shared" si="2"/>
        <v>#DIV/0!</v>
      </c>
      <c r="J28" s="188"/>
      <c r="K28" s="219" t="e">
        <f t="shared" si="3"/>
        <v>#DIV/0!</v>
      </c>
      <c r="L28" s="188"/>
      <c r="M28" s="219" t="e">
        <f t="shared" si="4"/>
        <v>#DIV/0!</v>
      </c>
      <c r="N28" s="188"/>
      <c r="O28" s="219" t="e">
        <f t="shared" si="5"/>
        <v>#DIV/0!</v>
      </c>
      <c r="P28" s="26">
        <f t="shared" si="6"/>
        <v>0</v>
      </c>
      <c r="Q28" s="27">
        <f t="shared" si="7"/>
        <v>0</v>
      </c>
      <c r="R28" s="28"/>
    </row>
    <row r="29" spans="1:18" s="29" customFormat="1" ht="20.100000000000001" customHeight="1" x14ac:dyDescent="0.2">
      <c r="A29" s="24">
        <v>3</v>
      </c>
      <c r="B29" s="182"/>
      <c r="C29" s="182"/>
      <c r="D29" s="182"/>
      <c r="E29" s="25">
        <f t="shared" si="0"/>
        <v>0</v>
      </c>
      <c r="F29" s="188"/>
      <c r="G29" s="218" t="e">
        <f t="shared" si="1"/>
        <v>#DIV/0!</v>
      </c>
      <c r="H29" s="187"/>
      <c r="I29" s="219" t="e">
        <f t="shared" si="2"/>
        <v>#DIV/0!</v>
      </c>
      <c r="J29" s="188"/>
      <c r="K29" s="219" t="e">
        <f t="shared" si="3"/>
        <v>#DIV/0!</v>
      </c>
      <c r="L29" s="188"/>
      <c r="M29" s="219" t="e">
        <f t="shared" si="4"/>
        <v>#DIV/0!</v>
      </c>
      <c r="N29" s="188"/>
      <c r="O29" s="219" t="e">
        <f t="shared" si="5"/>
        <v>#DIV/0!</v>
      </c>
      <c r="P29" s="26">
        <f t="shared" si="6"/>
        <v>0</v>
      </c>
      <c r="Q29" s="27">
        <f t="shared" si="7"/>
        <v>0</v>
      </c>
      <c r="R29" s="28"/>
    </row>
    <row r="30" spans="1:18" s="29" customFormat="1" ht="20.100000000000001" customHeight="1" x14ac:dyDescent="0.2">
      <c r="A30" s="24">
        <v>4</v>
      </c>
      <c r="B30" s="182"/>
      <c r="C30" s="182"/>
      <c r="D30" s="182"/>
      <c r="E30" s="25">
        <f t="shared" si="0"/>
        <v>0</v>
      </c>
      <c r="F30" s="188"/>
      <c r="G30" s="218" t="e">
        <f t="shared" si="1"/>
        <v>#DIV/0!</v>
      </c>
      <c r="H30" s="188"/>
      <c r="I30" s="220" t="e">
        <f t="shared" si="2"/>
        <v>#DIV/0!</v>
      </c>
      <c r="J30" s="188"/>
      <c r="K30" s="220" t="e">
        <f t="shared" si="3"/>
        <v>#DIV/0!</v>
      </c>
      <c r="L30" s="188"/>
      <c r="M30" s="220" t="e">
        <f t="shared" si="4"/>
        <v>#DIV/0!</v>
      </c>
      <c r="N30" s="188"/>
      <c r="O30" s="220" t="e">
        <f t="shared" si="5"/>
        <v>#DIV/0!</v>
      </c>
      <c r="P30" s="26">
        <f t="shared" si="6"/>
        <v>0</v>
      </c>
      <c r="Q30" s="27">
        <f t="shared" si="7"/>
        <v>0</v>
      </c>
      <c r="R30" s="28"/>
    </row>
    <row r="31" spans="1:18" s="29" customFormat="1" ht="20.100000000000001" customHeight="1" x14ac:dyDescent="0.2">
      <c r="A31" s="24">
        <v>5</v>
      </c>
      <c r="B31" s="182"/>
      <c r="C31" s="182"/>
      <c r="D31" s="182"/>
      <c r="E31" s="25">
        <f t="shared" si="0"/>
        <v>0</v>
      </c>
      <c r="F31" s="188"/>
      <c r="G31" s="218" t="e">
        <f t="shared" si="1"/>
        <v>#DIV/0!</v>
      </c>
      <c r="H31" s="187"/>
      <c r="I31" s="219" t="e">
        <f t="shared" si="2"/>
        <v>#DIV/0!</v>
      </c>
      <c r="J31" s="188"/>
      <c r="K31" s="219" t="e">
        <f t="shared" si="3"/>
        <v>#DIV/0!</v>
      </c>
      <c r="L31" s="188"/>
      <c r="M31" s="219" t="e">
        <f t="shared" si="4"/>
        <v>#DIV/0!</v>
      </c>
      <c r="N31" s="188"/>
      <c r="O31" s="219" t="e">
        <f t="shared" si="5"/>
        <v>#DIV/0!</v>
      </c>
      <c r="P31" s="26">
        <f t="shared" si="6"/>
        <v>0</v>
      </c>
      <c r="Q31" s="27">
        <f t="shared" si="7"/>
        <v>0</v>
      </c>
      <c r="R31" s="28"/>
    </row>
    <row r="32" spans="1:18" s="29" customFormat="1" ht="20.100000000000001" customHeight="1" x14ac:dyDescent="0.2">
      <c r="A32" s="24">
        <v>6</v>
      </c>
      <c r="B32" s="182"/>
      <c r="C32" s="182"/>
      <c r="D32" s="182"/>
      <c r="E32" s="25">
        <f t="shared" si="0"/>
        <v>0</v>
      </c>
      <c r="F32" s="188"/>
      <c r="G32" s="218" t="e">
        <f t="shared" si="1"/>
        <v>#DIV/0!</v>
      </c>
      <c r="H32" s="188"/>
      <c r="I32" s="219" t="e">
        <f t="shared" si="2"/>
        <v>#DIV/0!</v>
      </c>
      <c r="J32" s="188"/>
      <c r="K32" s="219" t="e">
        <f t="shared" si="3"/>
        <v>#DIV/0!</v>
      </c>
      <c r="L32" s="188"/>
      <c r="M32" s="219" t="e">
        <f t="shared" si="4"/>
        <v>#DIV/0!</v>
      </c>
      <c r="N32" s="188"/>
      <c r="O32" s="219" t="e">
        <f t="shared" si="5"/>
        <v>#DIV/0!</v>
      </c>
      <c r="P32" s="26">
        <f t="shared" si="6"/>
        <v>0</v>
      </c>
      <c r="Q32" s="27">
        <f t="shared" si="7"/>
        <v>0</v>
      </c>
      <c r="R32" s="28"/>
    </row>
    <row r="33" spans="1:35" s="29" customFormat="1" ht="20.100000000000001" customHeight="1" x14ac:dyDescent="0.2">
      <c r="A33" s="24">
        <v>7</v>
      </c>
      <c r="B33" s="182"/>
      <c r="C33" s="182"/>
      <c r="D33" s="182"/>
      <c r="E33" s="25">
        <f t="shared" si="0"/>
        <v>0</v>
      </c>
      <c r="F33" s="188"/>
      <c r="G33" s="218" t="e">
        <f t="shared" si="1"/>
        <v>#DIV/0!</v>
      </c>
      <c r="H33" s="187"/>
      <c r="I33" s="219" t="e">
        <f t="shared" si="2"/>
        <v>#DIV/0!</v>
      </c>
      <c r="J33" s="188"/>
      <c r="K33" s="219" t="e">
        <f t="shared" si="3"/>
        <v>#DIV/0!</v>
      </c>
      <c r="L33" s="188"/>
      <c r="M33" s="220" t="e">
        <f t="shared" si="4"/>
        <v>#DIV/0!</v>
      </c>
      <c r="N33" s="188"/>
      <c r="O33" s="219" t="e">
        <f t="shared" si="5"/>
        <v>#DIV/0!</v>
      </c>
      <c r="P33" s="26">
        <f t="shared" si="6"/>
        <v>0</v>
      </c>
      <c r="Q33" s="27">
        <f t="shared" si="7"/>
        <v>0</v>
      </c>
      <c r="R33" s="28"/>
    </row>
    <row r="34" spans="1:35" s="29" customFormat="1" ht="20.100000000000001" customHeight="1" x14ac:dyDescent="0.2">
      <c r="A34" s="24">
        <v>8</v>
      </c>
      <c r="B34" s="182"/>
      <c r="C34" s="182"/>
      <c r="D34" s="182"/>
      <c r="E34" s="25">
        <f t="shared" si="0"/>
        <v>0</v>
      </c>
      <c r="F34" s="188"/>
      <c r="G34" s="218" t="e">
        <f t="shared" si="1"/>
        <v>#DIV/0!</v>
      </c>
      <c r="H34" s="188"/>
      <c r="I34" s="219" t="e">
        <f t="shared" si="2"/>
        <v>#DIV/0!</v>
      </c>
      <c r="J34" s="188"/>
      <c r="K34" s="219" t="e">
        <f t="shared" si="3"/>
        <v>#DIV/0!</v>
      </c>
      <c r="L34" s="188"/>
      <c r="M34" s="219" t="e">
        <f t="shared" si="4"/>
        <v>#DIV/0!</v>
      </c>
      <c r="N34" s="188"/>
      <c r="O34" s="219" t="e">
        <f t="shared" si="5"/>
        <v>#DIV/0!</v>
      </c>
      <c r="P34" s="26">
        <f t="shared" si="6"/>
        <v>0</v>
      </c>
      <c r="Q34" s="27">
        <f t="shared" si="7"/>
        <v>0</v>
      </c>
      <c r="R34" s="28"/>
    </row>
    <row r="35" spans="1:35" s="29" customFormat="1" ht="20.100000000000001" customHeight="1" x14ac:dyDescent="0.2">
      <c r="A35" s="24">
        <v>9</v>
      </c>
      <c r="B35" s="182"/>
      <c r="C35" s="182"/>
      <c r="D35" s="182"/>
      <c r="E35" s="25">
        <f t="shared" si="0"/>
        <v>0</v>
      </c>
      <c r="F35" s="188"/>
      <c r="G35" s="218" t="e">
        <f t="shared" si="1"/>
        <v>#DIV/0!</v>
      </c>
      <c r="H35" s="187"/>
      <c r="I35" s="219" t="e">
        <f t="shared" si="2"/>
        <v>#DIV/0!</v>
      </c>
      <c r="J35" s="188"/>
      <c r="K35" s="219" t="e">
        <f t="shared" si="3"/>
        <v>#DIV/0!</v>
      </c>
      <c r="L35" s="188"/>
      <c r="M35" s="219" t="e">
        <f t="shared" si="4"/>
        <v>#DIV/0!</v>
      </c>
      <c r="N35" s="188"/>
      <c r="O35" s="219" t="e">
        <f t="shared" si="5"/>
        <v>#DIV/0!</v>
      </c>
      <c r="P35" s="26">
        <f t="shared" si="6"/>
        <v>0</v>
      </c>
      <c r="Q35" s="27">
        <f t="shared" si="7"/>
        <v>0</v>
      </c>
      <c r="R35" s="28"/>
    </row>
    <row r="36" spans="1:35" s="29" customFormat="1" ht="20.100000000000001" customHeight="1" x14ac:dyDescent="0.2">
      <c r="A36" s="24">
        <v>10</v>
      </c>
      <c r="B36" s="182"/>
      <c r="C36" s="182"/>
      <c r="D36" s="182"/>
      <c r="E36" s="25">
        <f t="shared" si="0"/>
        <v>0</v>
      </c>
      <c r="F36" s="188"/>
      <c r="G36" s="218" t="e">
        <f t="shared" si="1"/>
        <v>#DIV/0!</v>
      </c>
      <c r="H36" s="188"/>
      <c r="I36" s="219" t="e">
        <f t="shared" si="2"/>
        <v>#DIV/0!</v>
      </c>
      <c r="J36" s="188"/>
      <c r="K36" s="220" t="e">
        <f t="shared" si="3"/>
        <v>#DIV/0!</v>
      </c>
      <c r="L36" s="188"/>
      <c r="M36" s="220" t="e">
        <f t="shared" si="4"/>
        <v>#DIV/0!</v>
      </c>
      <c r="N36" s="188"/>
      <c r="O36" s="219" t="e">
        <f t="shared" si="5"/>
        <v>#DIV/0!</v>
      </c>
      <c r="P36" s="26">
        <f t="shared" si="6"/>
        <v>0</v>
      </c>
      <c r="Q36" s="27">
        <f t="shared" si="7"/>
        <v>0</v>
      </c>
      <c r="R36" s="28"/>
    </row>
    <row r="37" spans="1:35" s="29" customFormat="1" ht="20.100000000000001" customHeight="1" x14ac:dyDescent="0.2">
      <c r="A37" s="24">
        <v>11</v>
      </c>
      <c r="B37" s="182"/>
      <c r="C37" s="182"/>
      <c r="D37" s="182"/>
      <c r="E37" s="25">
        <f t="shared" si="0"/>
        <v>0</v>
      </c>
      <c r="F37" s="188"/>
      <c r="G37" s="218" t="e">
        <f t="shared" si="1"/>
        <v>#DIV/0!</v>
      </c>
      <c r="H37" s="187"/>
      <c r="I37" s="219" t="e">
        <f t="shared" si="2"/>
        <v>#DIV/0!</v>
      </c>
      <c r="J37" s="188"/>
      <c r="K37" s="219" t="e">
        <f t="shared" si="3"/>
        <v>#DIV/0!</v>
      </c>
      <c r="L37" s="188"/>
      <c r="M37" s="219" t="e">
        <f t="shared" si="4"/>
        <v>#DIV/0!</v>
      </c>
      <c r="N37" s="188"/>
      <c r="O37" s="219" t="e">
        <f t="shared" si="5"/>
        <v>#DIV/0!</v>
      </c>
      <c r="P37" s="26">
        <f t="shared" si="6"/>
        <v>0</v>
      </c>
      <c r="Q37" s="27">
        <f t="shared" si="7"/>
        <v>0</v>
      </c>
      <c r="R37" s="28"/>
    </row>
    <row r="38" spans="1:35" s="29" customFormat="1" ht="20.100000000000001" customHeight="1" x14ac:dyDescent="0.2">
      <c r="A38" s="24">
        <v>12</v>
      </c>
      <c r="B38" s="182"/>
      <c r="C38" s="182"/>
      <c r="D38" s="182"/>
      <c r="E38" s="25">
        <f t="shared" si="0"/>
        <v>0</v>
      </c>
      <c r="F38" s="188"/>
      <c r="G38" s="218" t="e">
        <f t="shared" si="1"/>
        <v>#DIV/0!</v>
      </c>
      <c r="H38" s="188"/>
      <c r="I38" s="219" t="e">
        <f t="shared" si="2"/>
        <v>#DIV/0!</v>
      </c>
      <c r="J38" s="188"/>
      <c r="K38" s="219" t="e">
        <f t="shared" si="3"/>
        <v>#DIV/0!</v>
      </c>
      <c r="L38" s="188"/>
      <c r="M38" s="219" t="e">
        <f t="shared" si="4"/>
        <v>#DIV/0!</v>
      </c>
      <c r="N38" s="188"/>
      <c r="O38" s="219" t="e">
        <f t="shared" si="5"/>
        <v>#DIV/0!</v>
      </c>
      <c r="P38" s="26">
        <f t="shared" si="6"/>
        <v>0</v>
      </c>
      <c r="Q38" s="27">
        <f t="shared" si="7"/>
        <v>0</v>
      </c>
      <c r="R38" s="28"/>
    </row>
    <row r="39" spans="1:35" s="29" customFormat="1" ht="20.100000000000001" customHeight="1" x14ac:dyDescent="0.2">
      <c r="A39" s="24">
        <v>13</v>
      </c>
      <c r="B39" s="182"/>
      <c r="C39" s="183"/>
      <c r="D39" s="182"/>
      <c r="E39" s="25">
        <f t="shared" si="0"/>
        <v>0</v>
      </c>
      <c r="F39" s="188"/>
      <c r="G39" s="218" t="e">
        <f t="shared" si="1"/>
        <v>#DIV/0!</v>
      </c>
      <c r="H39" s="187"/>
      <c r="I39" s="219" t="e">
        <f t="shared" si="2"/>
        <v>#DIV/0!</v>
      </c>
      <c r="J39" s="188"/>
      <c r="K39" s="219" t="e">
        <f t="shared" si="3"/>
        <v>#DIV/0!</v>
      </c>
      <c r="L39" s="188"/>
      <c r="M39" s="219" t="e">
        <f t="shared" si="4"/>
        <v>#DIV/0!</v>
      </c>
      <c r="N39" s="188"/>
      <c r="O39" s="219" t="e">
        <f t="shared" si="5"/>
        <v>#DIV/0!</v>
      </c>
      <c r="P39" s="26">
        <f t="shared" si="6"/>
        <v>0</v>
      </c>
      <c r="Q39" s="27">
        <f t="shared" si="7"/>
        <v>0</v>
      </c>
      <c r="R39" s="28"/>
    </row>
    <row r="40" spans="1:35" s="29" customFormat="1" ht="20.100000000000001" customHeight="1" x14ac:dyDescent="0.2">
      <c r="A40" s="24">
        <v>14</v>
      </c>
      <c r="B40" s="182"/>
      <c r="C40" s="182"/>
      <c r="D40" s="182"/>
      <c r="E40" s="25">
        <f t="shared" si="0"/>
        <v>0</v>
      </c>
      <c r="F40" s="188"/>
      <c r="G40" s="218" t="e">
        <f t="shared" si="1"/>
        <v>#DIV/0!</v>
      </c>
      <c r="H40" s="188"/>
      <c r="I40" s="219" t="e">
        <f t="shared" si="2"/>
        <v>#DIV/0!</v>
      </c>
      <c r="J40" s="188"/>
      <c r="K40" s="219" t="e">
        <f t="shared" si="3"/>
        <v>#DIV/0!</v>
      </c>
      <c r="L40" s="188"/>
      <c r="M40" s="219" t="e">
        <f t="shared" si="4"/>
        <v>#DIV/0!</v>
      </c>
      <c r="N40" s="188"/>
      <c r="O40" s="220" t="e">
        <f t="shared" si="5"/>
        <v>#DIV/0!</v>
      </c>
      <c r="P40" s="26">
        <f t="shared" si="6"/>
        <v>0</v>
      </c>
      <c r="Q40" s="27">
        <f t="shared" si="7"/>
        <v>0</v>
      </c>
      <c r="R40" s="28"/>
    </row>
    <row r="41" spans="1:35" s="29" customFormat="1" ht="20.100000000000001" customHeight="1" x14ac:dyDescent="0.2">
      <c r="A41" s="24">
        <v>15</v>
      </c>
      <c r="B41" s="182"/>
      <c r="C41" s="182"/>
      <c r="D41" s="182"/>
      <c r="E41" s="25">
        <f t="shared" si="0"/>
        <v>0</v>
      </c>
      <c r="F41" s="188"/>
      <c r="G41" s="218" t="e">
        <f t="shared" si="1"/>
        <v>#DIV/0!</v>
      </c>
      <c r="H41" s="187"/>
      <c r="I41" s="219" t="e">
        <f t="shared" si="2"/>
        <v>#DIV/0!</v>
      </c>
      <c r="J41" s="188"/>
      <c r="K41" s="219" t="e">
        <f t="shared" si="3"/>
        <v>#DIV/0!</v>
      </c>
      <c r="L41" s="188"/>
      <c r="M41" s="219" t="e">
        <f t="shared" si="4"/>
        <v>#DIV/0!</v>
      </c>
      <c r="N41" s="188"/>
      <c r="O41" s="219" t="e">
        <f t="shared" si="5"/>
        <v>#DIV/0!</v>
      </c>
      <c r="P41" s="26">
        <f t="shared" si="6"/>
        <v>0</v>
      </c>
      <c r="Q41" s="27">
        <f t="shared" si="7"/>
        <v>0</v>
      </c>
      <c r="R41" s="28"/>
    </row>
    <row r="42" spans="1:35" s="29" customFormat="1" ht="20.100000000000001" customHeight="1" x14ac:dyDescent="0.2">
      <c r="A42" s="24">
        <v>16</v>
      </c>
      <c r="B42" s="182"/>
      <c r="C42" s="182"/>
      <c r="D42" s="182"/>
      <c r="E42" s="25">
        <f t="shared" si="0"/>
        <v>0</v>
      </c>
      <c r="F42" s="188"/>
      <c r="G42" s="218" t="e">
        <f t="shared" si="1"/>
        <v>#DIV/0!</v>
      </c>
      <c r="H42" s="188"/>
      <c r="I42" s="219" t="e">
        <f t="shared" si="2"/>
        <v>#DIV/0!</v>
      </c>
      <c r="J42" s="188"/>
      <c r="K42" s="219" t="e">
        <f t="shared" si="3"/>
        <v>#DIV/0!</v>
      </c>
      <c r="L42" s="188"/>
      <c r="M42" s="219" t="e">
        <f t="shared" si="4"/>
        <v>#DIV/0!</v>
      </c>
      <c r="N42" s="188"/>
      <c r="O42" s="219" t="e">
        <f t="shared" si="5"/>
        <v>#DIV/0!</v>
      </c>
      <c r="P42" s="26">
        <f t="shared" si="6"/>
        <v>0</v>
      </c>
      <c r="Q42" s="27">
        <f t="shared" si="7"/>
        <v>0</v>
      </c>
      <c r="R42" s="28"/>
    </row>
    <row r="43" spans="1:35" s="29" customFormat="1" ht="20.100000000000001" customHeight="1" x14ac:dyDescent="0.2">
      <c r="A43" s="24">
        <v>17</v>
      </c>
      <c r="B43" s="182"/>
      <c r="C43" s="182"/>
      <c r="D43" s="182"/>
      <c r="E43" s="25">
        <f t="shared" si="0"/>
        <v>0</v>
      </c>
      <c r="F43" s="188"/>
      <c r="G43" s="218" t="e">
        <f t="shared" si="1"/>
        <v>#DIV/0!</v>
      </c>
      <c r="H43" s="187"/>
      <c r="I43" s="220" t="e">
        <f t="shared" si="2"/>
        <v>#DIV/0!</v>
      </c>
      <c r="J43" s="188"/>
      <c r="K43" s="220" t="e">
        <f t="shared" si="3"/>
        <v>#DIV/0!</v>
      </c>
      <c r="L43" s="188"/>
      <c r="M43" s="220" t="e">
        <f t="shared" si="4"/>
        <v>#DIV/0!</v>
      </c>
      <c r="N43" s="188"/>
      <c r="O43" s="220" t="e">
        <f t="shared" si="5"/>
        <v>#DIV/0!</v>
      </c>
      <c r="P43" s="26">
        <f t="shared" si="6"/>
        <v>0</v>
      </c>
      <c r="Q43" s="27">
        <f t="shared" si="7"/>
        <v>0</v>
      </c>
      <c r="R43" s="28"/>
    </row>
    <row r="44" spans="1:35" s="29" customFormat="1" ht="20.100000000000001" customHeight="1" x14ac:dyDescent="0.2">
      <c r="A44" s="24">
        <v>18</v>
      </c>
      <c r="B44" s="182"/>
      <c r="C44" s="182"/>
      <c r="D44" s="182"/>
      <c r="E44" s="25">
        <f t="shared" si="0"/>
        <v>0</v>
      </c>
      <c r="F44" s="188"/>
      <c r="G44" s="218" t="e">
        <f t="shared" si="1"/>
        <v>#DIV/0!</v>
      </c>
      <c r="H44" s="188"/>
      <c r="I44" s="219" t="e">
        <f t="shared" si="2"/>
        <v>#DIV/0!</v>
      </c>
      <c r="J44" s="188"/>
      <c r="K44" s="219" t="e">
        <f t="shared" si="3"/>
        <v>#DIV/0!</v>
      </c>
      <c r="L44" s="188"/>
      <c r="M44" s="219" t="e">
        <f t="shared" si="4"/>
        <v>#DIV/0!</v>
      </c>
      <c r="N44" s="188"/>
      <c r="O44" s="219" t="e">
        <f t="shared" si="5"/>
        <v>#DIV/0!</v>
      </c>
      <c r="P44" s="26">
        <f t="shared" si="6"/>
        <v>0</v>
      </c>
      <c r="Q44" s="27">
        <f t="shared" si="7"/>
        <v>0</v>
      </c>
      <c r="R44" s="28"/>
    </row>
    <row r="45" spans="1:35" s="29" customFormat="1" ht="20.100000000000001" customHeight="1" x14ac:dyDescent="0.2">
      <c r="A45" s="24">
        <v>19</v>
      </c>
      <c r="B45" s="182"/>
      <c r="C45" s="182"/>
      <c r="D45" s="182"/>
      <c r="E45" s="25">
        <f t="shared" si="0"/>
        <v>0</v>
      </c>
      <c r="F45" s="188"/>
      <c r="G45" s="218" t="e">
        <f t="shared" si="1"/>
        <v>#DIV/0!</v>
      </c>
      <c r="H45" s="187"/>
      <c r="I45" s="219" t="e">
        <f t="shared" si="2"/>
        <v>#DIV/0!</v>
      </c>
      <c r="J45" s="188"/>
      <c r="K45" s="219" t="e">
        <f t="shared" si="3"/>
        <v>#DIV/0!</v>
      </c>
      <c r="L45" s="188"/>
      <c r="M45" s="220" t="e">
        <f t="shared" si="4"/>
        <v>#DIV/0!</v>
      </c>
      <c r="N45" s="188"/>
      <c r="O45" s="219" t="e">
        <f t="shared" si="5"/>
        <v>#DIV/0!</v>
      </c>
      <c r="P45" s="26">
        <f t="shared" si="6"/>
        <v>0</v>
      </c>
      <c r="Q45" s="27">
        <f t="shared" si="7"/>
        <v>0</v>
      </c>
      <c r="R45" s="28"/>
    </row>
    <row r="46" spans="1:35" s="29" customFormat="1" ht="20.100000000000001" customHeight="1" x14ac:dyDescent="0.2">
      <c r="A46" s="24">
        <v>20</v>
      </c>
      <c r="B46" s="182"/>
      <c r="C46" s="182"/>
      <c r="D46" s="182"/>
      <c r="E46" s="25">
        <f t="shared" si="0"/>
        <v>0</v>
      </c>
      <c r="F46" s="188"/>
      <c r="G46" s="218" t="e">
        <f t="shared" si="1"/>
        <v>#DIV/0!</v>
      </c>
      <c r="H46" s="188"/>
      <c r="I46" s="219" t="e">
        <f t="shared" si="2"/>
        <v>#DIV/0!</v>
      </c>
      <c r="J46" s="188"/>
      <c r="K46" s="219" t="e">
        <f t="shared" si="3"/>
        <v>#DIV/0!</v>
      </c>
      <c r="L46" s="188"/>
      <c r="M46" s="219" t="e">
        <f t="shared" si="4"/>
        <v>#DIV/0!</v>
      </c>
      <c r="N46" s="188"/>
      <c r="O46" s="219" t="e">
        <f t="shared" si="5"/>
        <v>#DIV/0!</v>
      </c>
      <c r="P46" s="26">
        <f t="shared" si="6"/>
        <v>0</v>
      </c>
      <c r="Q46" s="27">
        <f t="shared" si="7"/>
        <v>0</v>
      </c>
      <c r="R46" s="28"/>
    </row>
    <row r="47" spans="1:35" s="29" customFormat="1" ht="20.100000000000001" customHeight="1" x14ac:dyDescent="0.2">
      <c r="A47" s="24">
        <v>21</v>
      </c>
      <c r="B47" s="182"/>
      <c r="C47" s="182"/>
      <c r="D47" s="182"/>
      <c r="E47" s="25">
        <f t="shared" si="0"/>
        <v>0</v>
      </c>
      <c r="F47" s="188"/>
      <c r="G47" s="218" t="e">
        <f t="shared" si="1"/>
        <v>#DIV/0!</v>
      </c>
      <c r="H47" s="187"/>
      <c r="I47" s="219" t="e">
        <f t="shared" si="2"/>
        <v>#DIV/0!</v>
      </c>
      <c r="J47" s="188"/>
      <c r="K47" s="219" t="e">
        <f t="shared" si="3"/>
        <v>#DIV/0!</v>
      </c>
      <c r="L47" s="188"/>
      <c r="M47" s="219" t="e">
        <f t="shared" si="4"/>
        <v>#DIV/0!</v>
      </c>
      <c r="N47" s="188"/>
      <c r="O47" s="219" t="e">
        <f t="shared" si="5"/>
        <v>#DIV/0!</v>
      </c>
      <c r="P47" s="26">
        <f t="shared" si="6"/>
        <v>0</v>
      </c>
      <c r="Q47" s="27">
        <f t="shared" si="7"/>
        <v>0</v>
      </c>
      <c r="R47" s="28"/>
    </row>
    <row r="48" spans="1:35" s="29" customFormat="1" ht="20.100000000000001" customHeight="1" x14ac:dyDescent="0.2">
      <c r="A48" s="24">
        <v>22</v>
      </c>
      <c r="B48" s="182"/>
      <c r="C48" s="182"/>
      <c r="D48" s="182"/>
      <c r="E48" s="25">
        <f t="shared" si="0"/>
        <v>0</v>
      </c>
      <c r="F48" s="188"/>
      <c r="G48" s="218" t="e">
        <f t="shared" si="1"/>
        <v>#DIV/0!</v>
      </c>
      <c r="H48" s="188"/>
      <c r="I48" s="219" t="e">
        <f t="shared" si="2"/>
        <v>#DIV/0!</v>
      </c>
      <c r="J48" s="188"/>
      <c r="K48" s="219" t="e">
        <f t="shared" si="3"/>
        <v>#DIV/0!</v>
      </c>
      <c r="L48" s="188"/>
      <c r="M48" s="219" t="e">
        <f t="shared" si="4"/>
        <v>#DIV/0!</v>
      </c>
      <c r="N48" s="188"/>
      <c r="O48" s="219" t="e">
        <f t="shared" si="5"/>
        <v>#DIV/0!</v>
      </c>
      <c r="P48" s="26">
        <f t="shared" si="6"/>
        <v>0</v>
      </c>
      <c r="Q48" s="27">
        <f t="shared" si="7"/>
        <v>0</v>
      </c>
      <c r="R48" s="28"/>
      <c r="AI48" s="29" t="s">
        <v>24</v>
      </c>
    </row>
    <row r="49" spans="1:18" s="29" customFormat="1" ht="20.100000000000001" customHeight="1" x14ac:dyDescent="0.2">
      <c r="A49" s="24">
        <v>23</v>
      </c>
      <c r="B49" s="182"/>
      <c r="C49" s="182"/>
      <c r="D49" s="182"/>
      <c r="E49" s="25">
        <f t="shared" si="0"/>
        <v>0</v>
      </c>
      <c r="F49" s="188"/>
      <c r="G49" s="218" t="e">
        <f t="shared" si="1"/>
        <v>#DIV/0!</v>
      </c>
      <c r="H49" s="187"/>
      <c r="I49" s="219" t="e">
        <f t="shared" si="2"/>
        <v>#DIV/0!</v>
      </c>
      <c r="J49" s="188"/>
      <c r="K49" s="219" t="e">
        <f t="shared" si="3"/>
        <v>#DIV/0!</v>
      </c>
      <c r="L49" s="188"/>
      <c r="M49" s="219" t="e">
        <f t="shared" si="4"/>
        <v>#DIV/0!</v>
      </c>
      <c r="N49" s="188"/>
      <c r="O49" s="219" t="e">
        <f t="shared" si="5"/>
        <v>#DIV/0!</v>
      </c>
      <c r="P49" s="26">
        <f t="shared" si="6"/>
        <v>0</v>
      </c>
      <c r="Q49" s="27">
        <f t="shared" si="7"/>
        <v>0</v>
      </c>
      <c r="R49" s="28"/>
    </row>
    <row r="50" spans="1:18" s="29" customFormat="1" ht="20.100000000000001" customHeight="1" x14ac:dyDescent="0.2">
      <c r="A50" s="24">
        <v>24</v>
      </c>
      <c r="B50" s="182"/>
      <c r="C50" s="182"/>
      <c r="D50" s="182"/>
      <c r="E50" s="25">
        <f t="shared" si="0"/>
        <v>0</v>
      </c>
      <c r="F50" s="188"/>
      <c r="G50" s="218" t="e">
        <f t="shared" si="1"/>
        <v>#DIV/0!</v>
      </c>
      <c r="H50" s="188"/>
      <c r="I50" s="219" t="e">
        <f t="shared" si="2"/>
        <v>#DIV/0!</v>
      </c>
      <c r="J50" s="188"/>
      <c r="K50" s="219" t="e">
        <f t="shared" si="3"/>
        <v>#DIV/0!</v>
      </c>
      <c r="L50" s="188"/>
      <c r="M50" s="219" t="e">
        <f t="shared" si="4"/>
        <v>#DIV/0!</v>
      </c>
      <c r="N50" s="188"/>
      <c r="O50" s="219" t="e">
        <f t="shared" si="5"/>
        <v>#DIV/0!</v>
      </c>
      <c r="P50" s="26">
        <f t="shared" si="6"/>
        <v>0</v>
      </c>
      <c r="Q50" s="27">
        <f t="shared" si="7"/>
        <v>0</v>
      </c>
      <c r="R50" s="28"/>
    </row>
    <row r="51" spans="1:18" s="29" customFormat="1" ht="20.100000000000001" customHeight="1" x14ac:dyDescent="0.2">
      <c r="A51" s="24">
        <v>25</v>
      </c>
      <c r="B51" s="182"/>
      <c r="C51" s="182"/>
      <c r="D51" s="182"/>
      <c r="E51" s="25">
        <f t="shared" si="0"/>
        <v>0</v>
      </c>
      <c r="F51" s="188"/>
      <c r="G51" s="218" t="e">
        <f t="shared" si="1"/>
        <v>#DIV/0!</v>
      </c>
      <c r="H51" s="187"/>
      <c r="I51" s="219" t="e">
        <f t="shared" si="2"/>
        <v>#DIV/0!</v>
      </c>
      <c r="J51" s="188"/>
      <c r="K51" s="219" t="e">
        <f t="shared" si="3"/>
        <v>#DIV/0!</v>
      </c>
      <c r="L51" s="188"/>
      <c r="M51" s="219" t="e">
        <f t="shared" si="4"/>
        <v>#DIV/0!</v>
      </c>
      <c r="N51" s="188"/>
      <c r="O51" s="219" t="e">
        <f t="shared" si="5"/>
        <v>#DIV/0!</v>
      </c>
      <c r="P51" s="26">
        <f t="shared" si="6"/>
        <v>0</v>
      </c>
      <c r="Q51" s="27">
        <f t="shared" si="7"/>
        <v>0</v>
      </c>
      <c r="R51" s="28"/>
    </row>
    <row r="52" spans="1:18" s="29" customFormat="1" ht="20.100000000000001" customHeight="1" x14ac:dyDescent="0.2">
      <c r="A52" s="24">
        <v>26</v>
      </c>
      <c r="B52" s="182"/>
      <c r="C52" s="182"/>
      <c r="D52" s="182"/>
      <c r="E52" s="25">
        <f t="shared" si="0"/>
        <v>0</v>
      </c>
      <c r="F52" s="188"/>
      <c r="G52" s="218" t="e">
        <f t="shared" si="1"/>
        <v>#DIV/0!</v>
      </c>
      <c r="H52" s="188"/>
      <c r="I52" s="219" t="e">
        <f t="shared" si="2"/>
        <v>#DIV/0!</v>
      </c>
      <c r="J52" s="188"/>
      <c r="K52" s="219" t="e">
        <f t="shared" si="3"/>
        <v>#DIV/0!</v>
      </c>
      <c r="L52" s="188"/>
      <c r="M52" s="219" t="e">
        <f t="shared" si="4"/>
        <v>#DIV/0!</v>
      </c>
      <c r="N52" s="188"/>
      <c r="O52" s="219" t="e">
        <f t="shared" si="5"/>
        <v>#DIV/0!</v>
      </c>
      <c r="P52" s="26">
        <f t="shared" si="6"/>
        <v>0</v>
      </c>
      <c r="Q52" s="27">
        <f t="shared" si="7"/>
        <v>0</v>
      </c>
      <c r="R52" s="30"/>
    </row>
    <row r="53" spans="1:18" s="29" customFormat="1" ht="20.100000000000001" customHeight="1" x14ac:dyDescent="0.2">
      <c r="A53" s="24">
        <v>27</v>
      </c>
      <c r="B53" s="182"/>
      <c r="C53" s="182"/>
      <c r="D53" s="182"/>
      <c r="E53" s="25">
        <f t="shared" si="0"/>
        <v>0</v>
      </c>
      <c r="F53" s="188"/>
      <c r="G53" s="218" t="e">
        <f t="shared" si="1"/>
        <v>#DIV/0!</v>
      </c>
      <c r="H53" s="187"/>
      <c r="I53" s="219" t="e">
        <f t="shared" si="2"/>
        <v>#DIV/0!</v>
      </c>
      <c r="J53" s="188"/>
      <c r="K53" s="220" t="e">
        <f t="shared" si="3"/>
        <v>#DIV/0!</v>
      </c>
      <c r="L53" s="188"/>
      <c r="M53" s="219" t="e">
        <f t="shared" si="4"/>
        <v>#DIV/0!</v>
      </c>
      <c r="N53" s="188"/>
      <c r="O53" s="219" t="e">
        <f t="shared" si="5"/>
        <v>#DIV/0!</v>
      </c>
      <c r="P53" s="26">
        <f t="shared" si="6"/>
        <v>0</v>
      </c>
      <c r="Q53" s="27">
        <f t="shared" si="7"/>
        <v>0</v>
      </c>
      <c r="R53" s="28"/>
    </row>
    <row r="54" spans="1:18" s="29" customFormat="1" ht="20.100000000000001" customHeight="1" x14ac:dyDescent="0.2">
      <c r="A54" s="24">
        <v>28</v>
      </c>
      <c r="B54" s="182"/>
      <c r="C54" s="184"/>
      <c r="D54" s="184"/>
      <c r="E54" s="25">
        <f t="shared" si="0"/>
        <v>0</v>
      </c>
      <c r="F54" s="189"/>
      <c r="G54" s="218" t="e">
        <f t="shared" si="1"/>
        <v>#DIV/0!</v>
      </c>
      <c r="H54" s="188"/>
      <c r="I54" s="219" t="e">
        <f t="shared" si="2"/>
        <v>#DIV/0!</v>
      </c>
      <c r="J54" s="189"/>
      <c r="K54" s="219" t="e">
        <f t="shared" si="3"/>
        <v>#DIV/0!</v>
      </c>
      <c r="L54" s="189"/>
      <c r="M54" s="219" t="e">
        <f t="shared" ref="M54:M115" si="8">L54/E54</f>
        <v>#DIV/0!</v>
      </c>
      <c r="N54" s="189"/>
      <c r="O54" s="219" t="e">
        <f t="shared" si="5"/>
        <v>#DIV/0!</v>
      </c>
      <c r="P54" s="26">
        <f t="shared" si="6"/>
        <v>0</v>
      </c>
      <c r="Q54" s="27">
        <f t="shared" si="7"/>
        <v>0</v>
      </c>
      <c r="R54" s="28"/>
    </row>
    <row r="55" spans="1:18" s="29" customFormat="1" ht="20.100000000000001" customHeight="1" x14ac:dyDescent="0.2">
      <c r="A55" s="24">
        <v>29</v>
      </c>
      <c r="B55" s="182"/>
      <c r="C55" s="184"/>
      <c r="D55" s="184"/>
      <c r="E55" s="25">
        <f t="shared" si="0"/>
        <v>0</v>
      </c>
      <c r="F55" s="189"/>
      <c r="G55" s="218" t="e">
        <f t="shared" si="1"/>
        <v>#DIV/0!</v>
      </c>
      <c r="H55" s="187"/>
      <c r="I55" s="219" t="e">
        <f t="shared" si="2"/>
        <v>#DIV/0!</v>
      </c>
      <c r="J55" s="189"/>
      <c r="K55" s="219" t="e">
        <f t="shared" si="3"/>
        <v>#DIV/0!</v>
      </c>
      <c r="L55" s="189"/>
      <c r="M55" s="220" t="e">
        <f t="shared" si="8"/>
        <v>#DIV/0!</v>
      </c>
      <c r="N55" s="189"/>
      <c r="O55" s="219" t="e">
        <f t="shared" si="5"/>
        <v>#DIV/0!</v>
      </c>
      <c r="P55" s="26">
        <f t="shared" si="6"/>
        <v>0</v>
      </c>
      <c r="Q55" s="27">
        <f t="shared" si="7"/>
        <v>0</v>
      </c>
      <c r="R55" s="28"/>
    </row>
    <row r="56" spans="1:18" s="29" customFormat="1" ht="20.100000000000001" customHeight="1" x14ac:dyDescent="0.2">
      <c r="A56" s="24">
        <v>30</v>
      </c>
      <c r="B56" s="182"/>
      <c r="C56" s="184"/>
      <c r="D56" s="184"/>
      <c r="E56" s="25">
        <f t="shared" si="0"/>
        <v>0</v>
      </c>
      <c r="F56" s="188"/>
      <c r="G56" s="218" t="e">
        <f t="shared" si="1"/>
        <v>#DIV/0!</v>
      </c>
      <c r="H56" s="188"/>
      <c r="I56" s="219" t="e">
        <f t="shared" si="2"/>
        <v>#DIV/0!</v>
      </c>
      <c r="J56" s="188"/>
      <c r="K56" s="219" t="e">
        <f t="shared" si="3"/>
        <v>#DIV/0!</v>
      </c>
      <c r="L56" s="188"/>
      <c r="M56" s="219" t="e">
        <f t="shared" si="8"/>
        <v>#DIV/0!</v>
      </c>
      <c r="N56" s="188"/>
      <c r="O56" s="219" t="e">
        <f t="shared" si="5"/>
        <v>#DIV/0!</v>
      </c>
      <c r="P56" s="26">
        <f t="shared" si="6"/>
        <v>0</v>
      </c>
      <c r="Q56" s="27">
        <f t="shared" si="7"/>
        <v>0</v>
      </c>
      <c r="R56" s="28"/>
    </row>
    <row r="57" spans="1:18" s="29" customFormat="1" ht="20.100000000000001" customHeight="1" x14ac:dyDescent="0.2">
      <c r="A57" s="24">
        <v>31</v>
      </c>
      <c r="B57" s="182"/>
      <c r="C57" s="184"/>
      <c r="D57" s="184"/>
      <c r="E57" s="25">
        <f t="shared" si="0"/>
        <v>0</v>
      </c>
      <c r="F57" s="189"/>
      <c r="G57" s="218" t="e">
        <f t="shared" si="1"/>
        <v>#DIV/0!</v>
      </c>
      <c r="H57" s="187"/>
      <c r="I57" s="219" t="e">
        <f t="shared" si="2"/>
        <v>#DIV/0!</v>
      </c>
      <c r="J57" s="189"/>
      <c r="K57" s="219" t="e">
        <f t="shared" si="3"/>
        <v>#DIV/0!</v>
      </c>
      <c r="L57" s="189"/>
      <c r="M57" s="219" t="e">
        <f t="shared" si="8"/>
        <v>#DIV/0!</v>
      </c>
      <c r="N57" s="189"/>
      <c r="O57" s="219" t="e">
        <f t="shared" si="5"/>
        <v>#DIV/0!</v>
      </c>
      <c r="P57" s="26">
        <f t="shared" si="6"/>
        <v>0</v>
      </c>
      <c r="Q57" s="27">
        <f t="shared" si="7"/>
        <v>0</v>
      </c>
      <c r="R57" s="28"/>
    </row>
    <row r="58" spans="1:18" s="29" customFormat="1" ht="20.100000000000001" customHeight="1" x14ac:dyDescent="0.2">
      <c r="A58" s="24">
        <v>32</v>
      </c>
      <c r="B58" s="182"/>
      <c r="C58" s="184"/>
      <c r="D58" s="184"/>
      <c r="E58" s="25">
        <f t="shared" si="0"/>
        <v>0</v>
      </c>
      <c r="F58" s="189"/>
      <c r="G58" s="218" t="e">
        <f t="shared" si="1"/>
        <v>#DIV/0!</v>
      </c>
      <c r="H58" s="188"/>
      <c r="I58" s="219" t="e">
        <f t="shared" si="2"/>
        <v>#DIV/0!</v>
      </c>
      <c r="J58" s="189"/>
      <c r="K58" s="219" t="e">
        <f t="shared" si="3"/>
        <v>#DIV/0!</v>
      </c>
      <c r="L58" s="189"/>
      <c r="M58" s="219" t="e">
        <f t="shared" si="8"/>
        <v>#DIV/0!</v>
      </c>
      <c r="N58" s="189"/>
      <c r="O58" s="219" t="e">
        <f t="shared" si="5"/>
        <v>#DIV/0!</v>
      </c>
      <c r="P58" s="26">
        <f t="shared" si="6"/>
        <v>0</v>
      </c>
      <c r="Q58" s="27">
        <f t="shared" si="7"/>
        <v>0</v>
      </c>
      <c r="R58" s="28"/>
    </row>
    <row r="59" spans="1:18" s="29" customFormat="1" ht="20.100000000000001" customHeight="1" x14ac:dyDescent="0.2">
      <c r="A59" s="24">
        <v>33</v>
      </c>
      <c r="B59" s="182"/>
      <c r="C59" s="184"/>
      <c r="D59" s="184"/>
      <c r="E59" s="25">
        <f t="shared" si="0"/>
        <v>0</v>
      </c>
      <c r="F59" s="189"/>
      <c r="G59" s="218" t="e">
        <f t="shared" si="1"/>
        <v>#DIV/0!</v>
      </c>
      <c r="H59" s="187"/>
      <c r="I59" s="219" t="e">
        <f t="shared" si="2"/>
        <v>#DIV/0!</v>
      </c>
      <c r="J59" s="189"/>
      <c r="K59" s="219" t="e">
        <f t="shared" si="3"/>
        <v>#DIV/0!</v>
      </c>
      <c r="L59" s="189"/>
      <c r="M59" s="219" t="e">
        <f t="shared" si="8"/>
        <v>#DIV/0!</v>
      </c>
      <c r="N59" s="189"/>
      <c r="O59" s="219" t="e">
        <f t="shared" si="5"/>
        <v>#DIV/0!</v>
      </c>
      <c r="P59" s="26">
        <f t="shared" si="6"/>
        <v>0</v>
      </c>
      <c r="Q59" s="27">
        <f t="shared" si="7"/>
        <v>0</v>
      </c>
      <c r="R59" s="28"/>
    </row>
    <row r="60" spans="1:18" s="29" customFormat="1" ht="20.100000000000001" customHeight="1" x14ac:dyDescent="0.2">
      <c r="A60" s="24">
        <v>34</v>
      </c>
      <c r="B60" s="182"/>
      <c r="C60" s="184"/>
      <c r="D60" s="184"/>
      <c r="E60" s="25">
        <f t="shared" si="0"/>
        <v>0</v>
      </c>
      <c r="F60" s="190"/>
      <c r="G60" s="218" t="e">
        <f t="shared" si="1"/>
        <v>#DIV/0!</v>
      </c>
      <c r="H60" s="188"/>
      <c r="I60" s="219" t="e">
        <f t="shared" si="2"/>
        <v>#DIV/0!</v>
      </c>
      <c r="J60" s="190"/>
      <c r="K60" s="219" t="e">
        <f t="shared" si="3"/>
        <v>#DIV/0!</v>
      </c>
      <c r="L60" s="190"/>
      <c r="M60" s="219" t="e">
        <f t="shared" si="8"/>
        <v>#DIV/0!</v>
      </c>
      <c r="N60" s="190"/>
      <c r="O60" s="219" t="e">
        <f t="shared" si="5"/>
        <v>#DIV/0!</v>
      </c>
      <c r="P60" s="26">
        <f t="shared" si="6"/>
        <v>0</v>
      </c>
      <c r="Q60" s="27">
        <f t="shared" si="7"/>
        <v>0</v>
      </c>
      <c r="R60" s="28"/>
    </row>
    <row r="61" spans="1:18" s="29" customFormat="1" ht="18.75" customHeight="1" x14ac:dyDescent="0.2">
      <c r="A61" s="24">
        <v>35</v>
      </c>
      <c r="B61" s="182"/>
      <c r="C61" s="182"/>
      <c r="D61" s="182"/>
      <c r="E61" s="25">
        <f t="shared" si="0"/>
        <v>0</v>
      </c>
      <c r="F61" s="188"/>
      <c r="G61" s="218" t="e">
        <f t="shared" si="1"/>
        <v>#DIV/0!</v>
      </c>
      <c r="H61" s="187"/>
      <c r="I61" s="219" t="e">
        <f t="shared" si="2"/>
        <v>#DIV/0!</v>
      </c>
      <c r="J61" s="188"/>
      <c r="K61" s="219" t="e">
        <f t="shared" si="3"/>
        <v>#DIV/0!</v>
      </c>
      <c r="L61" s="188"/>
      <c r="M61" s="219" t="e">
        <f t="shared" si="8"/>
        <v>#DIV/0!</v>
      </c>
      <c r="N61" s="188"/>
      <c r="O61" s="219" t="e">
        <f t="shared" si="5"/>
        <v>#DIV/0!</v>
      </c>
      <c r="P61" s="26">
        <f t="shared" si="6"/>
        <v>0</v>
      </c>
      <c r="Q61" s="27">
        <f t="shared" si="7"/>
        <v>0</v>
      </c>
      <c r="R61" s="31"/>
    </row>
    <row r="62" spans="1:18" s="29" customFormat="1" ht="18.75" customHeight="1" x14ac:dyDescent="0.2">
      <c r="A62" s="24">
        <v>36</v>
      </c>
      <c r="B62" s="182"/>
      <c r="C62" s="182"/>
      <c r="D62" s="182"/>
      <c r="E62" s="25">
        <f t="shared" si="0"/>
        <v>0</v>
      </c>
      <c r="F62" s="188"/>
      <c r="G62" s="218" t="e">
        <f t="shared" si="1"/>
        <v>#DIV/0!</v>
      </c>
      <c r="H62" s="188"/>
      <c r="I62" s="219" t="e">
        <f t="shared" si="2"/>
        <v>#DIV/0!</v>
      </c>
      <c r="J62" s="188"/>
      <c r="K62" s="219" t="e">
        <f t="shared" si="3"/>
        <v>#DIV/0!</v>
      </c>
      <c r="L62" s="188"/>
      <c r="M62" s="219" t="e">
        <f t="shared" si="8"/>
        <v>#DIV/0!</v>
      </c>
      <c r="N62" s="188"/>
      <c r="O62" s="219" t="e">
        <f t="shared" si="5"/>
        <v>#DIV/0!</v>
      </c>
      <c r="P62" s="26">
        <f t="shared" si="6"/>
        <v>0</v>
      </c>
      <c r="Q62" s="27">
        <f t="shared" si="7"/>
        <v>0</v>
      </c>
      <c r="R62" s="28"/>
    </row>
    <row r="63" spans="1:18" s="29" customFormat="1" ht="18.75" customHeight="1" x14ac:dyDescent="0.2">
      <c r="A63" s="24">
        <v>37</v>
      </c>
      <c r="B63" s="182"/>
      <c r="C63" s="182"/>
      <c r="D63" s="182"/>
      <c r="E63" s="25">
        <f t="shared" si="0"/>
        <v>0</v>
      </c>
      <c r="F63" s="188"/>
      <c r="G63" s="218" t="e">
        <f t="shared" si="1"/>
        <v>#DIV/0!</v>
      </c>
      <c r="H63" s="187"/>
      <c r="I63" s="219" t="e">
        <f t="shared" si="2"/>
        <v>#DIV/0!</v>
      </c>
      <c r="J63" s="188"/>
      <c r="K63" s="219" t="e">
        <f t="shared" si="3"/>
        <v>#DIV/0!</v>
      </c>
      <c r="L63" s="188"/>
      <c r="M63" s="220" t="e">
        <f t="shared" si="8"/>
        <v>#DIV/0!</v>
      </c>
      <c r="N63" s="188"/>
      <c r="O63" s="219" t="e">
        <f t="shared" si="5"/>
        <v>#DIV/0!</v>
      </c>
      <c r="P63" s="26">
        <f t="shared" si="6"/>
        <v>0</v>
      </c>
      <c r="Q63" s="27">
        <f t="shared" si="7"/>
        <v>0</v>
      </c>
      <c r="R63" s="28"/>
    </row>
    <row r="64" spans="1:18" s="29" customFormat="1" ht="18.75" customHeight="1" x14ac:dyDescent="0.2">
      <c r="A64" s="24">
        <v>38</v>
      </c>
      <c r="B64" s="182"/>
      <c r="C64" s="182"/>
      <c r="D64" s="182"/>
      <c r="E64" s="25">
        <f t="shared" si="0"/>
        <v>0</v>
      </c>
      <c r="F64" s="188"/>
      <c r="G64" s="218" t="e">
        <f t="shared" si="1"/>
        <v>#DIV/0!</v>
      </c>
      <c r="H64" s="188"/>
      <c r="I64" s="219" t="e">
        <f t="shared" si="2"/>
        <v>#DIV/0!</v>
      </c>
      <c r="J64" s="188"/>
      <c r="K64" s="219" t="e">
        <f t="shared" si="3"/>
        <v>#DIV/0!</v>
      </c>
      <c r="L64" s="188"/>
      <c r="M64" s="219" t="e">
        <f t="shared" si="8"/>
        <v>#DIV/0!</v>
      </c>
      <c r="N64" s="188"/>
      <c r="O64" s="219" t="e">
        <f t="shared" si="5"/>
        <v>#DIV/0!</v>
      </c>
      <c r="P64" s="26">
        <f t="shared" si="6"/>
        <v>0</v>
      </c>
      <c r="Q64" s="27">
        <f t="shared" si="7"/>
        <v>0</v>
      </c>
      <c r="R64" s="28"/>
    </row>
    <row r="65" spans="1:57" s="29" customFormat="1" ht="18.75" customHeight="1" x14ac:dyDescent="0.2">
      <c r="A65" s="24">
        <v>39</v>
      </c>
      <c r="B65" s="182"/>
      <c r="C65" s="182"/>
      <c r="D65" s="182"/>
      <c r="E65" s="25">
        <f t="shared" si="0"/>
        <v>0</v>
      </c>
      <c r="F65" s="188"/>
      <c r="G65" s="218" t="e">
        <f t="shared" si="1"/>
        <v>#DIV/0!</v>
      </c>
      <c r="H65" s="187"/>
      <c r="I65" s="219" t="e">
        <f t="shared" si="2"/>
        <v>#DIV/0!</v>
      </c>
      <c r="J65" s="188"/>
      <c r="K65" s="219" t="e">
        <f t="shared" si="3"/>
        <v>#DIV/0!</v>
      </c>
      <c r="L65" s="188"/>
      <c r="M65" s="219" t="e">
        <f t="shared" si="8"/>
        <v>#DIV/0!</v>
      </c>
      <c r="N65" s="188"/>
      <c r="O65" s="219" t="e">
        <f t="shared" si="5"/>
        <v>#DIV/0!</v>
      </c>
      <c r="P65" s="26">
        <f t="shared" si="6"/>
        <v>0</v>
      </c>
      <c r="Q65" s="27">
        <f t="shared" si="7"/>
        <v>0</v>
      </c>
      <c r="R65" s="28"/>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row>
    <row r="66" spans="1:57" ht="18.75" customHeight="1" x14ac:dyDescent="0.2">
      <c r="A66" s="24">
        <v>40</v>
      </c>
      <c r="B66" s="182"/>
      <c r="C66" s="182"/>
      <c r="D66" s="182"/>
      <c r="E66" s="25">
        <f t="shared" si="0"/>
        <v>0</v>
      </c>
      <c r="F66" s="188"/>
      <c r="G66" s="218" t="e">
        <f t="shared" si="1"/>
        <v>#DIV/0!</v>
      </c>
      <c r="H66" s="188"/>
      <c r="I66" s="219" t="e">
        <f t="shared" si="2"/>
        <v>#DIV/0!</v>
      </c>
      <c r="J66" s="188"/>
      <c r="K66" s="219" t="e">
        <f t="shared" si="3"/>
        <v>#DIV/0!</v>
      </c>
      <c r="L66" s="188"/>
      <c r="M66" s="219" t="e">
        <f t="shared" si="8"/>
        <v>#DIV/0!</v>
      </c>
      <c r="N66" s="188"/>
      <c r="O66" s="219" t="e">
        <f t="shared" si="5"/>
        <v>#DIV/0!</v>
      </c>
      <c r="P66" s="26">
        <f t="shared" si="6"/>
        <v>0</v>
      </c>
      <c r="Q66" s="27">
        <f t="shared" si="7"/>
        <v>0</v>
      </c>
      <c r="R66" s="28"/>
    </row>
    <row r="67" spans="1:57" ht="18.75" customHeight="1" x14ac:dyDescent="0.2">
      <c r="A67" s="24">
        <v>41</v>
      </c>
      <c r="B67" s="182"/>
      <c r="C67" s="182"/>
      <c r="D67" s="182"/>
      <c r="E67" s="25">
        <f t="shared" si="0"/>
        <v>0</v>
      </c>
      <c r="F67" s="188"/>
      <c r="G67" s="218" t="e">
        <f t="shared" si="1"/>
        <v>#DIV/0!</v>
      </c>
      <c r="H67" s="187"/>
      <c r="I67" s="219" t="e">
        <f t="shared" si="2"/>
        <v>#DIV/0!</v>
      </c>
      <c r="J67" s="188"/>
      <c r="K67" s="219" t="e">
        <f t="shared" si="3"/>
        <v>#DIV/0!</v>
      </c>
      <c r="L67" s="188"/>
      <c r="M67" s="219" t="e">
        <f t="shared" si="8"/>
        <v>#DIV/0!</v>
      </c>
      <c r="N67" s="188"/>
      <c r="O67" s="219" t="e">
        <f t="shared" si="5"/>
        <v>#DIV/0!</v>
      </c>
      <c r="P67" s="26">
        <f t="shared" si="6"/>
        <v>0</v>
      </c>
      <c r="Q67" s="27">
        <f t="shared" si="7"/>
        <v>0</v>
      </c>
      <c r="R67" s="28"/>
    </row>
    <row r="68" spans="1:57" ht="18.75" customHeight="1" x14ac:dyDescent="0.2">
      <c r="A68" s="24">
        <v>42</v>
      </c>
      <c r="B68" s="182"/>
      <c r="C68" s="182"/>
      <c r="D68" s="182"/>
      <c r="E68" s="25">
        <f t="shared" si="0"/>
        <v>0</v>
      </c>
      <c r="F68" s="188"/>
      <c r="G68" s="218" t="e">
        <f t="shared" si="1"/>
        <v>#DIV/0!</v>
      </c>
      <c r="H68" s="188"/>
      <c r="I68" s="219" t="e">
        <f t="shared" si="2"/>
        <v>#DIV/0!</v>
      </c>
      <c r="J68" s="188"/>
      <c r="K68" s="219" t="e">
        <f t="shared" si="3"/>
        <v>#DIV/0!</v>
      </c>
      <c r="L68" s="188"/>
      <c r="M68" s="219" t="e">
        <f t="shared" si="8"/>
        <v>#DIV/0!</v>
      </c>
      <c r="N68" s="188"/>
      <c r="O68" s="219" t="e">
        <f t="shared" si="5"/>
        <v>#DIV/0!</v>
      </c>
      <c r="P68" s="26">
        <f t="shared" si="6"/>
        <v>0</v>
      </c>
      <c r="Q68" s="27">
        <f t="shared" si="7"/>
        <v>0</v>
      </c>
      <c r="R68" s="28"/>
    </row>
    <row r="69" spans="1:57" ht="18.75" customHeight="1" x14ac:dyDescent="0.2">
      <c r="A69" s="24">
        <v>43</v>
      </c>
      <c r="B69" s="182"/>
      <c r="C69" s="182"/>
      <c r="D69" s="182"/>
      <c r="E69" s="25">
        <f t="shared" si="0"/>
        <v>0</v>
      </c>
      <c r="F69" s="188"/>
      <c r="G69" s="218" t="e">
        <f t="shared" si="1"/>
        <v>#DIV/0!</v>
      </c>
      <c r="H69" s="187"/>
      <c r="I69" s="219" t="e">
        <f t="shared" si="2"/>
        <v>#DIV/0!</v>
      </c>
      <c r="J69" s="188"/>
      <c r="K69" s="219" t="e">
        <f t="shared" si="3"/>
        <v>#DIV/0!</v>
      </c>
      <c r="L69" s="188"/>
      <c r="M69" s="219" t="e">
        <f t="shared" si="8"/>
        <v>#DIV/0!</v>
      </c>
      <c r="N69" s="188"/>
      <c r="O69" s="219" t="e">
        <f t="shared" si="5"/>
        <v>#DIV/0!</v>
      </c>
      <c r="P69" s="26">
        <f t="shared" si="6"/>
        <v>0</v>
      </c>
      <c r="Q69" s="27">
        <f t="shared" si="7"/>
        <v>0</v>
      </c>
      <c r="R69" s="28"/>
    </row>
    <row r="70" spans="1:57" ht="18.75" customHeight="1" x14ac:dyDescent="0.2">
      <c r="A70" s="24">
        <v>44</v>
      </c>
      <c r="B70" s="182"/>
      <c r="C70" s="182"/>
      <c r="D70" s="182"/>
      <c r="E70" s="25">
        <f t="shared" si="0"/>
        <v>0</v>
      </c>
      <c r="F70" s="188"/>
      <c r="G70" s="218" t="e">
        <f t="shared" si="1"/>
        <v>#DIV/0!</v>
      </c>
      <c r="H70" s="188"/>
      <c r="I70" s="219" t="e">
        <f t="shared" si="2"/>
        <v>#DIV/0!</v>
      </c>
      <c r="J70" s="188"/>
      <c r="K70" s="219" t="e">
        <f t="shared" si="3"/>
        <v>#DIV/0!</v>
      </c>
      <c r="L70" s="188"/>
      <c r="M70" s="219" t="e">
        <f t="shared" si="8"/>
        <v>#DIV/0!</v>
      </c>
      <c r="N70" s="188"/>
      <c r="O70" s="219" t="e">
        <f t="shared" si="5"/>
        <v>#DIV/0!</v>
      </c>
      <c r="P70" s="26">
        <f t="shared" si="6"/>
        <v>0</v>
      </c>
      <c r="Q70" s="27">
        <f t="shared" si="7"/>
        <v>0</v>
      </c>
      <c r="R70" s="28"/>
    </row>
    <row r="71" spans="1:57" ht="18.75" customHeight="1" x14ac:dyDescent="0.2">
      <c r="A71" s="24">
        <v>45</v>
      </c>
      <c r="B71" s="182"/>
      <c r="C71" s="182"/>
      <c r="D71" s="182"/>
      <c r="E71" s="25">
        <f t="shared" si="0"/>
        <v>0</v>
      </c>
      <c r="F71" s="188"/>
      <c r="G71" s="218" t="e">
        <f t="shared" si="1"/>
        <v>#DIV/0!</v>
      </c>
      <c r="H71" s="187"/>
      <c r="I71" s="219" t="e">
        <f t="shared" si="2"/>
        <v>#DIV/0!</v>
      </c>
      <c r="J71" s="188"/>
      <c r="K71" s="219" t="e">
        <f t="shared" si="3"/>
        <v>#DIV/0!</v>
      </c>
      <c r="L71" s="188"/>
      <c r="M71" s="219" t="e">
        <f t="shared" si="8"/>
        <v>#DIV/0!</v>
      </c>
      <c r="N71" s="188"/>
      <c r="O71" s="219" t="e">
        <f t="shared" si="5"/>
        <v>#DIV/0!</v>
      </c>
      <c r="P71" s="26">
        <f t="shared" si="6"/>
        <v>0</v>
      </c>
      <c r="Q71" s="27">
        <f t="shared" si="7"/>
        <v>0</v>
      </c>
      <c r="R71" s="28"/>
    </row>
    <row r="72" spans="1:57" ht="18.75" customHeight="1" x14ac:dyDescent="0.2">
      <c r="A72" s="24">
        <v>46</v>
      </c>
      <c r="B72" s="182"/>
      <c r="C72" s="182"/>
      <c r="D72" s="182"/>
      <c r="E72" s="25">
        <f t="shared" si="0"/>
        <v>0</v>
      </c>
      <c r="F72" s="188"/>
      <c r="G72" s="218" t="e">
        <f t="shared" si="1"/>
        <v>#DIV/0!</v>
      </c>
      <c r="H72" s="188"/>
      <c r="I72" s="219" t="e">
        <f t="shared" si="2"/>
        <v>#DIV/0!</v>
      </c>
      <c r="J72" s="188"/>
      <c r="K72" s="219" t="e">
        <f t="shared" si="3"/>
        <v>#DIV/0!</v>
      </c>
      <c r="L72" s="188"/>
      <c r="M72" s="219" t="e">
        <f t="shared" si="8"/>
        <v>#DIV/0!</v>
      </c>
      <c r="N72" s="188"/>
      <c r="O72" s="219" t="e">
        <f t="shared" si="5"/>
        <v>#DIV/0!</v>
      </c>
      <c r="P72" s="26">
        <f t="shared" si="6"/>
        <v>0</v>
      </c>
      <c r="Q72" s="27">
        <f t="shared" si="7"/>
        <v>0</v>
      </c>
      <c r="R72" s="28"/>
    </row>
    <row r="73" spans="1:57" ht="18.75" customHeight="1" x14ac:dyDescent="0.2">
      <c r="A73" s="24">
        <v>47</v>
      </c>
      <c r="B73" s="182"/>
      <c r="C73" s="182"/>
      <c r="D73" s="182"/>
      <c r="E73" s="25">
        <f t="shared" si="0"/>
        <v>0</v>
      </c>
      <c r="F73" s="188"/>
      <c r="G73" s="218" t="e">
        <f t="shared" si="1"/>
        <v>#DIV/0!</v>
      </c>
      <c r="H73" s="187"/>
      <c r="I73" s="219" t="e">
        <f t="shared" si="2"/>
        <v>#DIV/0!</v>
      </c>
      <c r="J73" s="188"/>
      <c r="K73" s="219" t="e">
        <f t="shared" si="3"/>
        <v>#DIV/0!</v>
      </c>
      <c r="L73" s="188"/>
      <c r="M73" s="220" t="e">
        <f t="shared" si="8"/>
        <v>#DIV/0!</v>
      </c>
      <c r="N73" s="188"/>
      <c r="O73" s="219" t="e">
        <f t="shared" si="5"/>
        <v>#DIV/0!</v>
      </c>
      <c r="P73" s="26">
        <f t="shared" si="6"/>
        <v>0</v>
      </c>
      <c r="Q73" s="27">
        <f t="shared" si="7"/>
        <v>0</v>
      </c>
      <c r="R73" s="28"/>
    </row>
    <row r="74" spans="1:57" ht="18.75" customHeight="1" x14ac:dyDescent="0.2">
      <c r="A74" s="24">
        <v>48</v>
      </c>
      <c r="B74" s="182"/>
      <c r="C74" s="182"/>
      <c r="D74" s="182"/>
      <c r="E74" s="25">
        <f t="shared" si="0"/>
        <v>0</v>
      </c>
      <c r="F74" s="188"/>
      <c r="G74" s="218" t="e">
        <f t="shared" si="1"/>
        <v>#DIV/0!</v>
      </c>
      <c r="H74" s="188"/>
      <c r="I74" s="219" t="e">
        <f t="shared" si="2"/>
        <v>#DIV/0!</v>
      </c>
      <c r="J74" s="188"/>
      <c r="K74" s="219" t="e">
        <f t="shared" si="3"/>
        <v>#DIV/0!</v>
      </c>
      <c r="L74" s="188"/>
      <c r="M74" s="219" t="e">
        <f t="shared" si="8"/>
        <v>#DIV/0!</v>
      </c>
      <c r="N74" s="188"/>
      <c r="O74" s="219" t="e">
        <f t="shared" si="5"/>
        <v>#DIV/0!</v>
      </c>
      <c r="P74" s="26">
        <f t="shared" si="6"/>
        <v>0</v>
      </c>
      <c r="Q74" s="27">
        <f t="shared" si="7"/>
        <v>0</v>
      </c>
      <c r="R74" s="28"/>
    </row>
    <row r="75" spans="1:57" ht="18.75" customHeight="1" x14ac:dyDescent="0.2">
      <c r="A75" s="24">
        <v>49</v>
      </c>
      <c r="B75" s="182"/>
      <c r="C75" s="182"/>
      <c r="D75" s="182"/>
      <c r="E75" s="25">
        <f t="shared" si="0"/>
        <v>0</v>
      </c>
      <c r="F75" s="188"/>
      <c r="G75" s="218" t="e">
        <f t="shared" si="1"/>
        <v>#DIV/0!</v>
      </c>
      <c r="H75" s="187"/>
      <c r="I75" s="219" t="e">
        <f t="shared" si="2"/>
        <v>#DIV/0!</v>
      </c>
      <c r="J75" s="188"/>
      <c r="K75" s="219" t="e">
        <f t="shared" si="3"/>
        <v>#DIV/0!</v>
      </c>
      <c r="L75" s="188"/>
      <c r="M75" s="219" t="e">
        <f t="shared" si="8"/>
        <v>#DIV/0!</v>
      </c>
      <c r="N75" s="188"/>
      <c r="O75" s="219" t="e">
        <f t="shared" si="5"/>
        <v>#DIV/0!</v>
      </c>
      <c r="P75" s="26">
        <f t="shared" si="6"/>
        <v>0</v>
      </c>
      <c r="Q75" s="27">
        <f t="shared" si="7"/>
        <v>0</v>
      </c>
      <c r="R75" s="28"/>
    </row>
    <row r="76" spans="1:57" ht="18.75" customHeight="1" x14ac:dyDescent="0.2">
      <c r="A76" s="24">
        <v>50</v>
      </c>
      <c r="B76" s="182"/>
      <c r="C76" s="182"/>
      <c r="D76" s="182"/>
      <c r="E76" s="25">
        <f t="shared" si="0"/>
        <v>0</v>
      </c>
      <c r="F76" s="188"/>
      <c r="G76" s="218" t="e">
        <f t="shared" si="1"/>
        <v>#DIV/0!</v>
      </c>
      <c r="H76" s="188"/>
      <c r="I76" s="219" t="e">
        <f t="shared" si="2"/>
        <v>#DIV/0!</v>
      </c>
      <c r="J76" s="188"/>
      <c r="K76" s="219" t="e">
        <f t="shared" si="3"/>
        <v>#DIV/0!</v>
      </c>
      <c r="L76" s="188"/>
      <c r="M76" s="219" t="e">
        <f t="shared" si="8"/>
        <v>#DIV/0!</v>
      </c>
      <c r="N76" s="188"/>
      <c r="O76" s="219" t="e">
        <f t="shared" si="5"/>
        <v>#DIV/0!</v>
      </c>
      <c r="P76" s="26">
        <f t="shared" si="6"/>
        <v>0</v>
      </c>
      <c r="Q76" s="27">
        <f t="shared" si="7"/>
        <v>0</v>
      </c>
      <c r="R76" s="28"/>
    </row>
    <row r="77" spans="1:57" ht="18.75" customHeight="1" x14ac:dyDescent="0.2">
      <c r="A77" s="24">
        <v>51</v>
      </c>
      <c r="B77" s="182"/>
      <c r="C77" s="182"/>
      <c r="D77" s="182"/>
      <c r="E77" s="25">
        <f t="shared" si="0"/>
        <v>0</v>
      </c>
      <c r="F77" s="188"/>
      <c r="G77" s="218" t="e">
        <f t="shared" si="1"/>
        <v>#DIV/0!</v>
      </c>
      <c r="H77" s="187"/>
      <c r="I77" s="219" t="e">
        <f t="shared" si="2"/>
        <v>#DIV/0!</v>
      </c>
      <c r="J77" s="188"/>
      <c r="K77" s="219" t="e">
        <f t="shared" si="3"/>
        <v>#DIV/0!</v>
      </c>
      <c r="L77" s="188"/>
      <c r="M77" s="219" t="e">
        <f t="shared" si="8"/>
        <v>#DIV/0!</v>
      </c>
      <c r="N77" s="188"/>
      <c r="O77" s="219" t="e">
        <f t="shared" si="5"/>
        <v>#DIV/0!</v>
      </c>
      <c r="P77" s="26">
        <f t="shared" si="6"/>
        <v>0</v>
      </c>
      <c r="Q77" s="27">
        <f t="shared" si="7"/>
        <v>0</v>
      </c>
      <c r="R77" s="28"/>
    </row>
    <row r="78" spans="1:57" ht="18.75" customHeight="1" x14ac:dyDescent="0.2">
      <c r="A78" s="24">
        <v>52</v>
      </c>
      <c r="B78" s="182"/>
      <c r="C78" s="182"/>
      <c r="D78" s="182"/>
      <c r="E78" s="25">
        <f t="shared" si="0"/>
        <v>0</v>
      </c>
      <c r="F78" s="188"/>
      <c r="G78" s="218" t="e">
        <f t="shared" si="1"/>
        <v>#DIV/0!</v>
      </c>
      <c r="H78" s="188"/>
      <c r="I78" s="219" t="e">
        <f t="shared" si="2"/>
        <v>#DIV/0!</v>
      </c>
      <c r="J78" s="188"/>
      <c r="K78" s="219" t="e">
        <f t="shared" si="3"/>
        <v>#DIV/0!</v>
      </c>
      <c r="L78" s="188"/>
      <c r="M78" s="219" t="e">
        <f t="shared" si="8"/>
        <v>#DIV/0!</v>
      </c>
      <c r="N78" s="188"/>
      <c r="O78" s="219" t="e">
        <f t="shared" si="5"/>
        <v>#DIV/0!</v>
      </c>
      <c r="P78" s="26">
        <f t="shared" si="6"/>
        <v>0</v>
      </c>
      <c r="Q78" s="27">
        <f t="shared" si="7"/>
        <v>0</v>
      </c>
      <c r="R78" s="28"/>
    </row>
    <row r="79" spans="1:57" ht="18.75" customHeight="1" x14ac:dyDescent="0.2">
      <c r="A79" s="24">
        <v>53</v>
      </c>
      <c r="B79" s="182"/>
      <c r="C79" s="182"/>
      <c r="D79" s="182"/>
      <c r="E79" s="25">
        <f t="shared" si="0"/>
        <v>0</v>
      </c>
      <c r="F79" s="188"/>
      <c r="G79" s="218" t="e">
        <f t="shared" si="1"/>
        <v>#DIV/0!</v>
      </c>
      <c r="H79" s="187"/>
      <c r="I79" s="219" t="e">
        <f t="shared" si="2"/>
        <v>#DIV/0!</v>
      </c>
      <c r="J79" s="188"/>
      <c r="K79" s="219" t="e">
        <f t="shared" si="3"/>
        <v>#DIV/0!</v>
      </c>
      <c r="L79" s="188"/>
      <c r="M79" s="219" t="e">
        <f t="shared" si="8"/>
        <v>#DIV/0!</v>
      </c>
      <c r="N79" s="188"/>
      <c r="O79" s="219" t="e">
        <f t="shared" si="5"/>
        <v>#DIV/0!</v>
      </c>
      <c r="P79" s="26">
        <f t="shared" si="6"/>
        <v>0</v>
      </c>
      <c r="Q79" s="27">
        <f t="shared" si="7"/>
        <v>0</v>
      </c>
      <c r="R79" s="28"/>
    </row>
    <row r="80" spans="1:57" ht="18.75" customHeight="1" x14ac:dyDescent="0.2">
      <c r="A80" s="24">
        <v>54</v>
      </c>
      <c r="B80" s="182"/>
      <c r="C80" s="182"/>
      <c r="D80" s="182"/>
      <c r="E80" s="25">
        <f t="shared" si="0"/>
        <v>0</v>
      </c>
      <c r="F80" s="188"/>
      <c r="G80" s="218" t="e">
        <f t="shared" si="1"/>
        <v>#DIV/0!</v>
      </c>
      <c r="H80" s="188"/>
      <c r="I80" s="219" t="e">
        <f t="shared" si="2"/>
        <v>#DIV/0!</v>
      </c>
      <c r="J80" s="188"/>
      <c r="K80" s="219" t="e">
        <f t="shared" si="3"/>
        <v>#DIV/0!</v>
      </c>
      <c r="L80" s="188"/>
      <c r="M80" s="220" t="e">
        <f t="shared" si="8"/>
        <v>#DIV/0!</v>
      </c>
      <c r="N80" s="188"/>
      <c r="O80" s="219" t="e">
        <f t="shared" si="5"/>
        <v>#DIV/0!</v>
      </c>
      <c r="P80" s="26">
        <f t="shared" si="6"/>
        <v>0</v>
      </c>
      <c r="Q80" s="27">
        <f t="shared" si="7"/>
        <v>0</v>
      </c>
      <c r="R80" s="28"/>
    </row>
    <row r="81" spans="1:18" ht="18.75" customHeight="1" x14ac:dyDescent="0.2">
      <c r="A81" s="24">
        <v>55</v>
      </c>
      <c r="B81" s="182"/>
      <c r="C81" s="182"/>
      <c r="D81" s="182"/>
      <c r="E81" s="25">
        <f t="shared" si="0"/>
        <v>0</v>
      </c>
      <c r="F81" s="188"/>
      <c r="G81" s="218" t="e">
        <f t="shared" si="1"/>
        <v>#DIV/0!</v>
      </c>
      <c r="H81" s="187"/>
      <c r="I81" s="219" t="e">
        <f t="shared" si="2"/>
        <v>#DIV/0!</v>
      </c>
      <c r="J81" s="188"/>
      <c r="K81" s="219" t="e">
        <f t="shared" si="3"/>
        <v>#DIV/0!</v>
      </c>
      <c r="L81" s="188"/>
      <c r="M81" s="219" t="e">
        <f t="shared" si="8"/>
        <v>#DIV/0!</v>
      </c>
      <c r="N81" s="188"/>
      <c r="O81" s="219" t="e">
        <f t="shared" si="5"/>
        <v>#DIV/0!</v>
      </c>
      <c r="P81" s="26">
        <f t="shared" si="6"/>
        <v>0</v>
      </c>
      <c r="Q81" s="27">
        <f t="shared" si="7"/>
        <v>0</v>
      </c>
      <c r="R81" s="28"/>
    </row>
    <row r="82" spans="1:18" ht="18.75" customHeight="1" x14ac:dyDescent="0.2">
      <c r="A82" s="24">
        <v>56</v>
      </c>
      <c r="B82" s="182"/>
      <c r="C82" s="182"/>
      <c r="D82" s="182"/>
      <c r="E82" s="25">
        <f t="shared" si="0"/>
        <v>0</v>
      </c>
      <c r="F82" s="188"/>
      <c r="G82" s="218" t="e">
        <f t="shared" si="1"/>
        <v>#DIV/0!</v>
      </c>
      <c r="H82" s="188"/>
      <c r="I82" s="219" t="e">
        <f t="shared" si="2"/>
        <v>#DIV/0!</v>
      </c>
      <c r="J82" s="188"/>
      <c r="K82" s="219" t="e">
        <f t="shared" si="3"/>
        <v>#DIV/0!</v>
      </c>
      <c r="L82" s="188"/>
      <c r="M82" s="219" t="e">
        <f t="shared" si="8"/>
        <v>#DIV/0!</v>
      </c>
      <c r="N82" s="188"/>
      <c r="O82" s="219" t="e">
        <f t="shared" si="5"/>
        <v>#DIV/0!</v>
      </c>
      <c r="P82" s="26">
        <f t="shared" si="6"/>
        <v>0</v>
      </c>
      <c r="Q82" s="27">
        <f t="shared" si="7"/>
        <v>0</v>
      </c>
      <c r="R82" s="28"/>
    </row>
    <row r="83" spans="1:18" ht="18.75" customHeight="1" x14ac:dyDescent="0.2">
      <c r="A83" s="24">
        <v>57</v>
      </c>
      <c r="B83" s="182"/>
      <c r="C83" s="182"/>
      <c r="D83" s="182"/>
      <c r="E83" s="25">
        <f t="shared" si="0"/>
        <v>0</v>
      </c>
      <c r="F83" s="188"/>
      <c r="G83" s="218" t="e">
        <f t="shared" si="1"/>
        <v>#DIV/0!</v>
      </c>
      <c r="H83" s="187"/>
      <c r="I83" s="219" t="e">
        <f t="shared" si="2"/>
        <v>#DIV/0!</v>
      </c>
      <c r="J83" s="188"/>
      <c r="K83" s="219" t="e">
        <f t="shared" si="3"/>
        <v>#DIV/0!</v>
      </c>
      <c r="L83" s="188"/>
      <c r="M83" s="219" t="e">
        <f t="shared" si="8"/>
        <v>#DIV/0!</v>
      </c>
      <c r="N83" s="188"/>
      <c r="O83" s="219" t="e">
        <f t="shared" si="5"/>
        <v>#DIV/0!</v>
      </c>
      <c r="P83" s="26">
        <f t="shared" si="6"/>
        <v>0</v>
      </c>
      <c r="Q83" s="27">
        <f t="shared" si="7"/>
        <v>0</v>
      </c>
      <c r="R83" s="28"/>
    </row>
    <row r="84" spans="1:18" ht="18.75" customHeight="1" x14ac:dyDescent="0.2">
      <c r="A84" s="24">
        <v>58</v>
      </c>
      <c r="B84" s="182"/>
      <c r="C84" s="182"/>
      <c r="D84" s="182"/>
      <c r="E84" s="25">
        <f t="shared" si="0"/>
        <v>0</v>
      </c>
      <c r="F84" s="188"/>
      <c r="G84" s="218" t="e">
        <f t="shared" si="1"/>
        <v>#DIV/0!</v>
      </c>
      <c r="H84" s="188"/>
      <c r="I84" s="219" t="e">
        <f t="shared" si="2"/>
        <v>#DIV/0!</v>
      </c>
      <c r="J84" s="188"/>
      <c r="K84" s="219" t="e">
        <f t="shared" si="3"/>
        <v>#DIV/0!</v>
      </c>
      <c r="L84" s="188"/>
      <c r="M84" s="219" t="e">
        <f t="shared" si="8"/>
        <v>#DIV/0!</v>
      </c>
      <c r="N84" s="188"/>
      <c r="O84" s="219" t="e">
        <f t="shared" si="5"/>
        <v>#DIV/0!</v>
      </c>
      <c r="P84" s="26">
        <f t="shared" si="6"/>
        <v>0</v>
      </c>
      <c r="Q84" s="27">
        <f t="shared" si="7"/>
        <v>0</v>
      </c>
      <c r="R84" s="28"/>
    </row>
    <row r="85" spans="1:18" ht="18.75" customHeight="1" x14ac:dyDescent="0.2">
      <c r="A85" s="24">
        <v>59</v>
      </c>
      <c r="B85" s="182"/>
      <c r="C85" s="182"/>
      <c r="D85" s="182"/>
      <c r="E85" s="25">
        <f t="shared" si="0"/>
        <v>0</v>
      </c>
      <c r="F85" s="188"/>
      <c r="G85" s="218" t="e">
        <f t="shared" si="1"/>
        <v>#DIV/0!</v>
      </c>
      <c r="H85" s="187"/>
      <c r="I85" s="219" t="e">
        <f t="shared" si="2"/>
        <v>#DIV/0!</v>
      </c>
      <c r="J85" s="188"/>
      <c r="K85" s="219" t="e">
        <f t="shared" si="3"/>
        <v>#DIV/0!</v>
      </c>
      <c r="L85" s="188"/>
      <c r="M85" s="219" t="e">
        <f t="shared" si="8"/>
        <v>#DIV/0!</v>
      </c>
      <c r="N85" s="188"/>
      <c r="O85" s="219" t="e">
        <f t="shared" si="5"/>
        <v>#DIV/0!</v>
      </c>
      <c r="P85" s="26">
        <f t="shared" si="6"/>
        <v>0</v>
      </c>
      <c r="Q85" s="27">
        <f t="shared" si="7"/>
        <v>0</v>
      </c>
      <c r="R85" s="28"/>
    </row>
    <row r="86" spans="1:18" ht="18.75" customHeight="1" x14ac:dyDescent="0.2">
      <c r="A86" s="24">
        <v>60</v>
      </c>
      <c r="B86" s="182"/>
      <c r="C86" s="182"/>
      <c r="D86" s="182"/>
      <c r="E86" s="25">
        <f t="shared" si="0"/>
        <v>0</v>
      </c>
      <c r="F86" s="188"/>
      <c r="G86" s="218" t="e">
        <f t="shared" si="1"/>
        <v>#DIV/0!</v>
      </c>
      <c r="H86" s="188"/>
      <c r="I86" s="219" t="e">
        <f t="shared" si="2"/>
        <v>#DIV/0!</v>
      </c>
      <c r="J86" s="188"/>
      <c r="K86" s="219" t="e">
        <f t="shared" si="3"/>
        <v>#DIV/0!</v>
      </c>
      <c r="L86" s="188"/>
      <c r="M86" s="219" t="e">
        <f t="shared" si="8"/>
        <v>#DIV/0!</v>
      </c>
      <c r="N86" s="188"/>
      <c r="O86" s="219" t="e">
        <f t="shared" si="5"/>
        <v>#DIV/0!</v>
      </c>
      <c r="P86" s="26">
        <f t="shared" si="6"/>
        <v>0</v>
      </c>
      <c r="Q86" s="27">
        <f t="shared" si="7"/>
        <v>0</v>
      </c>
      <c r="R86" s="28"/>
    </row>
    <row r="87" spans="1:18" ht="18.75" customHeight="1" x14ac:dyDescent="0.2">
      <c r="A87" s="24">
        <v>61</v>
      </c>
      <c r="B87" s="182"/>
      <c r="C87" s="182"/>
      <c r="D87" s="182"/>
      <c r="E87" s="25">
        <f t="shared" si="0"/>
        <v>0</v>
      </c>
      <c r="F87" s="188"/>
      <c r="G87" s="218" t="e">
        <f t="shared" si="1"/>
        <v>#DIV/0!</v>
      </c>
      <c r="H87" s="187"/>
      <c r="I87" s="219" t="e">
        <f t="shared" si="2"/>
        <v>#DIV/0!</v>
      </c>
      <c r="J87" s="188"/>
      <c r="K87" s="219" t="e">
        <f t="shared" si="3"/>
        <v>#DIV/0!</v>
      </c>
      <c r="L87" s="188"/>
      <c r="M87" s="219" t="e">
        <f t="shared" si="8"/>
        <v>#DIV/0!</v>
      </c>
      <c r="N87" s="188"/>
      <c r="O87" s="219" t="e">
        <f t="shared" si="5"/>
        <v>#DIV/0!</v>
      </c>
      <c r="P87" s="26">
        <f t="shared" si="6"/>
        <v>0</v>
      </c>
      <c r="Q87" s="27">
        <f t="shared" si="7"/>
        <v>0</v>
      </c>
      <c r="R87" s="28"/>
    </row>
    <row r="88" spans="1:18" ht="18.75" customHeight="1" x14ac:dyDescent="0.2">
      <c r="A88" s="24">
        <v>62</v>
      </c>
      <c r="B88" s="182"/>
      <c r="C88" s="182"/>
      <c r="D88" s="182"/>
      <c r="E88" s="25">
        <f t="shared" si="0"/>
        <v>0</v>
      </c>
      <c r="F88" s="188"/>
      <c r="G88" s="218" t="e">
        <f t="shared" si="1"/>
        <v>#DIV/0!</v>
      </c>
      <c r="H88" s="188"/>
      <c r="I88" s="219" t="e">
        <f t="shared" si="2"/>
        <v>#DIV/0!</v>
      </c>
      <c r="J88" s="188"/>
      <c r="K88" s="219" t="e">
        <f t="shared" si="3"/>
        <v>#DIV/0!</v>
      </c>
      <c r="L88" s="188"/>
      <c r="M88" s="219" t="e">
        <f t="shared" si="8"/>
        <v>#DIV/0!</v>
      </c>
      <c r="N88" s="188"/>
      <c r="O88" s="219" t="e">
        <f t="shared" si="5"/>
        <v>#DIV/0!</v>
      </c>
      <c r="P88" s="26">
        <f t="shared" si="6"/>
        <v>0</v>
      </c>
      <c r="Q88" s="27">
        <f t="shared" si="7"/>
        <v>0</v>
      </c>
      <c r="R88" s="28"/>
    </row>
    <row r="89" spans="1:18" ht="18.75" customHeight="1" x14ac:dyDescent="0.2">
      <c r="A89" s="24">
        <v>63</v>
      </c>
      <c r="B89" s="182"/>
      <c r="C89" s="182"/>
      <c r="D89" s="182"/>
      <c r="E89" s="25">
        <f t="shared" si="0"/>
        <v>0</v>
      </c>
      <c r="F89" s="188"/>
      <c r="G89" s="218" t="e">
        <f t="shared" si="1"/>
        <v>#DIV/0!</v>
      </c>
      <c r="H89" s="187"/>
      <c r="I89" s="219" t="e">
        <f t="shared" si="2"/>
        <v>#DIV/0!</v>
      </c>
      <c r="J89" s="188"/>
      <c r="K89" s="219" t="e">
        <f t="shared" si="3"/>
        <v>#DIV/0!</v>
      </c>
      <c r="L89" s="188"/>
      <c r="M89" s="219" t="e">
        <f t="shared" si="8"/>
        <v>#DIV/0!</v>
      </c>
      <c r="N89" s="188"/>
      <c r="O89" s="219" t="e">
        <f t="shared" si="5"/>
        <v>#DIV/0!</v>
      </c>
      <c r="P89" s="26">
        <f t="shared" si="6"/>
        <v>0</v>
      </c>
      <c r="Q89" s="27">
        <f t="shared" si="7"/>
        <v>0</v>
      </c>
      <c r="R89" s="28"/>
    </row>
    <row r="90" spans="1:18" ht="18.75" customHeight="1" x14ac:dyDescent="0.2">
      <c r="A90" s="24">
        <v>64</v>
      </c>
      <c r="B90" s="182"/>
      <c r="C90" s="182"/>
      <c r="D90" s="185"/>
      <c r="E90" s="25">
        <f t="shared" si="0"/>
        <v>0</v>
      </c>
      <c r="F90" s="188"/>
      <c r="G90" s="218" t="e">
        <f t="shared" si="1"/>
        <v>#DIV/0!</v>
      </c>
      <c r="H90" s="188"/>
      <c r="I90" s="219" t="e">
        <f t="shared" si="2"/>
        <v>#DIV/0!</v>
      </c>
      <c r="J90" s="188"/>
      <c r="K90" s="219" t="e">
        <f t="shared" si="3"/>
        <v>#DIV/0!</v>
      </c>
      <c r="L90" s="188"/>
      <c r="M90" s="220" t="e">
        <f t="shared" si="8"/>
        <v>#DIV/0!</v>
      </c>
      <c r="N90" s="188"/>
      <c r="O90" s="220" t="e">
        <f t="shared" si="5"/>
        <v>#DIV/0!</v>
      </c>
      <c r="P90" s="26">
        <f t="shared" si="6"/>
        <v>0</v>
      </c>
      <c r="Q90" s="27">
        <f t="shared" si="7"/>
        <v>0</v>
      </c>
      <c r="R90" s="28"/>
    </row>
    <row r="91" spans="1:18" ht="18.75" customHeight="1" x14ac:dyDescent="0.2">
      <c r="A91" s="24">
        <v>65</v>
      </c>
      <c r="B91" s="182"/>
      <c r="C91" s="182"/>
      <c r="D91" s="182"/>
      <c r="E91" s="25">
        <f t="shared" ref="E91:E154" si="9">SUM(C91:D91)</f>
        <v>0</v>
      </c>
      <c r="F91" s="188"/>
      <c r="G91" s="218" t="e">
        <f t="shared" ref="G91:G154" si="10">F91/E91</f>
        <v>#DIV/0!</v>
      </c>
      <c r="H91" s="187"/>
      <c r="I91" s="219" t="e">
        <f t="shared" ref="I91:I154" si="11">H91/E91</f>
        <v>#DIV/0!</v>
      </c>
      <c r="J91" s="188"/>
      <c r="K91" s="219" t="e">
        <f t="shared" ref="K91:K154" si="12">J91/E91</f>
        <v>#DIV/0!</v>
      </c>
      <c r="L91" s="188"/>
      <c r="M91" s="219" t="e">
        <f t="shared" si="8"/>
        <v>#DIV/0!</v>
      </c>
      <c r="N91" s="188"/>
      <c r="O91" s="219" t="e">
        <f t="shared" ref="O91:O154" si="13">N91/E91</f>
        <v>#DIV/0!</v>
      </c>
      <c r="P91" s="26">
        <f t="shared" ref="P91:P154" si="14">F91+H91+J91+L91+N91</f>
        <v>0</v>
      </c>
      <c r="Q91" s="27">
        <f t="shared" ref="Q91:Q154" si="15">E91-P91</f>
        <v>0</v>
      </c>
      <c r="R91" s="28"/>
    </row>
    <row r="92" spans="1:18" ht="18.75" customHeight="1" x14ac:dyDescent="0.2">
      <c r="A92" s="24">
        <v>66</v>
      </c>
      <c r="B92" s="182"/>
      <c r="C92" s="182"/>
      <c r="D92" s="182"/>
      <c r="E92" s="25">
        <f t="shared" si="9"/>
        <v>0</v>
      </c>
      <c r="F92" s="188"/>
      <c r="G92" s="218" t="e">
        <f t="shared" si="10"/>
        <v>#DIV/0!</v>
      </c>
      <c r="H92" s="188"/>
      <c r="I92" s="219" t="e">
        <f t="shared" si="11"/>
        <v>#DIV/0!</v>
      </c>
      <c r="J92" s="188"/>
      <c r="K92" s="219" t="e">
        <f t="shared" si="12"/>
        <v>#DIV/0!</v>
      </c>
      <c r="L92" s="188"/>
      <c r="M92" s="219" t="e">
        <f t="shared" si="8"/>
        <v>#DIV/0!</v>
      </c>
      <c r="N92" s="188"/>
      <c r="O92" s="219" t="e">
        <f t="shared" si="13"/>
        <v>#DIV/0!</v>
      </c>
      <c r="P92" s="26">
        <f t="shared" si="14"/>
        <v>0</v>
      </c>
      <c r="Q92" s="27">
        <f t="shared" si="15"/>
        <v>0</v>
      </c>
      <c r="R92" s="28"/>
    </row>
    <row r="93" spans="1:18" ht="18.75" customHeight="1" x14ac:dyDescent="0.2">
      <c r="A93" s="24">
        <v>67</v>
      </c>
      <c r="B93" s="182"/>
      <c r="C93" s="182"/>
      <c r="D93" s="182"/>
      <c r="E93" s="25">
        <f t="shared" si="9"/>
        <v>0</v>
      </c>
      <c r="F93" s="188"/>
      <c r="G93" s="218" t="e">
        <f t="shared" si="10"/>
        <v>#DIV/0!</v>
      </c>
      <c r="H93" s="187"/>
      <c r="I93" s="219" t="e">
        <f t="shared" si="11"/>
        <v>#DIV/0!</v>
      </c>
      <c r="J93" s="188"/>
      <c r="K93" s="219" t="e">
        <f t="shared" si="12"/>
        <v>#DIV/0!</v>
      </c>
      <c r="L93" s="188"/>
      <c r="M93" s="219" t="e">
        <f t="shared" si="8"/>
        <v>#DIV/0!</v>
      </c>
      <c r="N93" s="188"/>
      <c r="O93" s="219" t="e">
        <f t="shared" si="13"/>
        <v>#DIV/0!</v>
      </c>
      <c r="P93" s="26">
        <f t="shared" si="14"/>
        <v>0</v>
      </c>
      <c r="Q93" s="27">
        <f t="shared" si="15"/>
        <v>0</v>
      </c>
      <c r="R93" s="28"/>
    </row>
    <row r="94" spans="1:18" ht="18.75" customHeight="1" x14ac:dyDescent="0.2">
      <c r="A94" s="24">
        <v>68</v>
      </c>
      <c r="B94" s="182"/>
      <c r="C94" s="182"/>
      <c r="D94" s="182"/>
      <c r="E94" s="25">
        <f t="shared" si="9"/>
        <v>0</v>
      </c>
      <c r="F94" s="188"/>
      <c r="G94" s="218" t="e">
        <f t="shared" si="10"/>
        <v>#DIV/0!</v>
      </c>
      <c r="H94" s="188"/>
      <c r="I94" s="219" t="e">
        <f t="shared" si="11"/>
        <v>#DIV/0!</v>
      </c>
      <c r="J94" s="188"/>
      <c r="K94" s="219" t="e">
        <f t="shared" si="12"/>
        <v>#DIV/0!</v>
      </c>
      <c r="L94" s="188"/>
      <c r="M94" s="220" t="e">
        <f t="shared" si="8"/>
        <v>#DIV/0!</v>
      </c>
      <c r="N94" s="188"/>
      <c r="O94" s="219" t="e">
        <f t="shared" si="13"/>
        <v>#DIV/0!</v>
      </c>
      <c r="P94" s="26">
        <f t="shared" si="14"/>
        <v>0</v>
      </c>
      <c r="Q94" s="27">
        <f t="shared" si="15"/>
        <v>0</v>
      </c>
      <c r="R94" s="28"/>
    </row>
    <row r="95" spans="1:18" ht="18.75" customHeight="1" x14ac:dyDescent="0.2">
      <c r="A95" s="24">
        <v>69</v>
      </c>
      <c r="B95" s="182"/>
      <c r="C95" s="182"/>
      <c r="D95" s="182"/>
      <c r="E95" s="25">
        <f t="shared" si="9"/>
        <v>0</v>
      </c>
      <c r="F95" s="188"/>
      <c r="G95" s="218" t="e">
        <f t="shared" si="10"/>
        <v>#DIV/0!</v>
      </c>
      <c r="H95" s="187"/>
      <c r="I95" s="219" t="e">
        <f t="shared" si="11"/>
        <v>#DIV/0!</v>
      </c>
      <c r="J95" s="188"/>
      <c r="K95" s="219" t="e">
        <f t="shared" si="12"/>
        <v>#DIV/0!</v>
      </c>
      <c r="L95" s="188"/>
      <c r="M95" s="219" t="e">
        <f t="shared" si="8"/>
        <v>#DIV/0!</v>
      </c>
      <c r="N95" s="188"/>
      <c r="O95" s="219" t="e">
        <f t="shared" si="13"/>
        <v>#DIV/0!</v>
      </c>
      <c r="P95" s="26">
        <f t="shared" si="14"/>
        <v>0</v>
      </c>
      <c r="Q95" s="27">
        <f t="shared" si="15"/>
        <v>0</v>
      </c>
      <c r="R95" s="28"/>
    </row>
    <row r="96" spans="1:18" ht="18.75" customHeight="1" x14ac:dyDescent="0.2">
      <c r="A96" s="24">
        <v>70</v>
      </c>
      <c r="B96" s="182"/>
      <c r="C96" s="182"/>
      <c r="D96" s="182"/>
      <c r="E96" s="25">
        <f t="shared" si="9"/>
        <v>0</v>
      </c>
      <c r="F96" s="188"/>
      <c r="G96" s="218" t="e">
        <f t="shared" si="10"/>
        <v>#DIV/0!</v>
      </c>
      <c r="H96" s="188"/>
      <c r="I96" s="219" t="e">
        <f t="shared" si="11"/>
        <v>#DIV/0!</v>
      </c>
      <c r="J96" s="188"/>
      <c r="K96" s="219" t="e">
        <f t="shared" si="12"/>
        <v>#DIV/0!</v>
      </c>
      <c r="L96" s="188"/>
      <c r="M96" s="219" t="e">
        <f t="shared" si="8"/>
        <v>#DIV/0!</v>
      </c>
      <c r="N96" s="188"/>
      <c r="O96" s="219" t="e">
        <f t="shared" si="13"/>
        <v>#DIV/0!</v>
      </c>
      <c r="P96" s="26">
        <f t="shared" si="14"/>
        <v>0</v>
      </c>
      <c r="Q96" s="27">
        <f t="shared" si="15"/>
        <v>0</v>
      </c>
      <c r="R96" s="28"/>
    </row>
    <row r="97" spans="1:18" ht="18.75" customHeight="1" x14ac:dyDescent="0.2">
      <c r="A97" s="24">
        <v>71</v>
      </c>
      <c r="B97" s="182"/>
      <c r="C97" s="182"/>
      <c r="D97" s="182"/>
      <c r="E97" s="25">
        <f t="shared" si="9"/>
        <v>0</v>
      </c>
      <c r="F97" s="188"/>
      <c r="G97" s="218" t="e">
        <f t="shared" si="10"/>
        <v>#DIV/0!</v>
      </c>
      <c r="H97" s="187"/>
      <c r="I97" s="219" t="e">
        <f t="shared" si="11"/>
        <v>#DIV/0!</v>
      </c>
      <c r="J97" s="188"/>
      <c r="K97" s="219" t="e">
        <f t="shared" si="12"/>
        <v>#DIV/0!</v>
      </c>
      <c r="L97" s="188"/>
      <c r="M97" s="220" t="e">
        <f t="shared" si="8"/>
        <v>#DIV/0!</v>
      </c>
      <c r="N97" s="188"/>
      <c r="O97" s="219" t="e">
        <f t="shared" si="13"/>
        <v>#DIV/0!</v>
      </c>
      <c r="P97" s="26">
        <f t="shared" si="14"/>
        <v>0</v>
      </c>
      <c r="Q97" s="27">
        <f t="shared" si="15"/>
        <v>0</v>
      </c>
      <c r="R97" s="28"/>
    </row>
    <row r="98" spans="1:18" ht="18.75" customHeight="1" x14ac:dyDescent="0.2">
      <c r="A98" s="24">
        <v>72</v>
      </c>
      <c r="B98" s="182"/>
      <c r="C98" s="182"/>
      <c r="D98" s="182"/>
      <c r="E98" s="25">
        <f t="shared" si="9"/>
        <v>0</v>
      </c>
      <c r="F98" s="188"/>
      <c r="G98" s="218" t="e">
        <f t="shared" si="10"/>
        <v>#DIV/0!</v>
      </c>
      <c r="H98" s="188"/>
      <c r="I98" s="219" t="e">
        <f t="shared" si="11"/>
        <v>#DIV/0!</v>
      </c>
      <c r="J98" s="188"/>
      <c r="K98" s="220" t="e">
        <f t="shared" si="12"/>
        <v>#DIV/0!</v>
      </c>
      <c r="L98" s="188"/>
      <c r="M98" s="220" t="e">
        <f t="shared" si="8"/>
        <v>#DIV/0!</v>
      </c>
      <c r="N98" s="188"/>
      <c r="O98" s="220" t="e">
        <f t="shared" si="13"/>
        <v>#DIV/0!</v>
      </c>
      <c r="P98" s="26">
        <f t="shared" si="14"/>
        <v>0</v>
      </c>
      <c r="Q98" s="27">
        <f t="shared" si="15"/>
        <v>0</v>
      </c>
      <c r="R98" s="28"/>
    </row>
    <row r="99" spans="1:18" ht="18.75" customHeight="1" x14ac:dyDescent="0.2">
      <c r="A99" s="24">
        <v>73</v>
      </c>
      <c r="B99" s="182"/>
      <c r="C99" s="182"/>
      <c r="D99" s="182"/>
      <c r="E99" s="25">
        <f t="shared" si="9"/>
        <v>0</v>
      </c>
      <c r="F99" s="188"/>
      <c r="G99" s="218" t="e">
        <f t="shared" si="10"/>
        <v>#DIV/0!</v>
      </c>
      <c r="H99" s="187"/>
      <c r="I99" s="219" t="e">
        <f t="shared" si="11"/>
        <v>#DIV/0!</v>
      </c>
      <c r="J99" s="188"/>
      <c r="K99" s="219" t="e">
        <f t="shared" si="12"/>
        <v>#DIV/0!</v>
      </c>
      <c r="L99" s="188"/>
      <c r="M99" s="220" t="e">
        <f t="shared" si="8"/>
        <v>#DIV/0!</v>
      </c>
      <c r="N99" s="188"/>
      <c r="O99" s="219" t="e">
        <f t="shared" si="13"/>
        <v>#DIV/0!</v>
      </c>
      <c r="P99" s="26">
        <f t="shared" si="14"/>
        <v>0</v>
      </c>
      <c r="Q99" s="27">
        <f t="shared" si="15"/>
        <v>0</v>
      </c>
      <c r="R99" s="28"/>
    </row>
    <row r="100" spans="1:18" ht="18.75" customHeight="1" x14ac:dyDescent="0.2">
      <c r="A100" s="24">
        <v>74</v>
      </c>
      <c r="B100" s="182"/>
      <c r="C100" s="182"/>
      <c r="D100" s="182"/>
      <c r="E100" s="25">
        <f t="shared" si="9"/>
        <v>0</v>
      </c>
      <c r="F100" s="188"/>
      <c r="G100" s="218" t="e">
        <f t="shared" si="10"/>
        <v>#DIV/0!</v>
      </c>
      <c r="H100" s="188"/>
      <c r="I100" s="219" t="e">
        <f t="shared" si="11"/>
        <v>#DIV/0!</v>
      </c>
      <c r="J100" s="188"/>
      <c r="K100" s="219" t="e">
        <f t="shared" si="12"/>
        <v>#DIV/0!</v>
      </c>
      <c r="L100" s="188"/>
      <c r="M100" s="220" t="e">
        <f t="shared" si="8"/>
        <v>#DIV/0!</v>
      </c>
      <c r="N100" s="188"/>
      <c r="O100" s="219" t="e">
        <f t="shared" si="13"/>
        <v>#DIV/0!</v>
      </c>
      <c r="P100" s="26">
        <f t="shared" si="14"/>
        <v>0</v>
      </c>
      <c r="Q100" s="27">
        <f t="shared" si="15"/>
        <v>0</v>
      </c>
      <c r="R100" s="28"/>
    </row>
    <row r="101" spans="1:18" ht="18.75" customHeight="1" x14ac:dyDescent="0.2">
      <c r="A101" s="24">
        <v>75</v>
      </c>
      <c r="B101" s="182"/>
      <c r="C101" s="182"/>
      <c r="D101" s="182"/>
      <c r="E101" s="25">
        <f t="shared" si="9"/>
        <v>0</v>
      </c>
      <c r="F101" s="191"/>
      <c r="G101" s="218" t="e">
        <f t="shared" si="10"/>
        <v>#DIV/0!</v>
      </c>
      <c r="H101" s="187"/>
      <c r="I101" s="219" t="e">
        <f t="shared" si="11"/>
        <v>#DIV/0!</v>
      </c>
      <c r="J101" s="191"/>
      <c r="K101" s="219" t="e">
        <f t="shared" si="12"/>
        <v>#DIV/0!</v>
      </c>
      <c r="L101" s="191"/>
      <c r="M101" s="219" t="e">
        <f t="shared" si="8"/>
        <v>#DIV/0!</v>
      </c>
      <c r="N101" s="191"/>
      <c r="O101" s="219" t="e">
        <f t="shared" si="13"/>
        <v>#DIV/0!</v>
      </c>
      <c r="P101" s="26">
        <f t="shared" si="14"/>
        <v>0</v>
      </c>
      <c r="Q101" s="27">
        <f t="shared" si="15"/>
        <v>0</v>
      </c>
      <c r="R101" s="28"/>
    </row>
    <row r="102" spans="1:18" ht="18.75" customHeight="1" x14ac:dyDescent="0.2">
      <c r="A102" s="24">
        <v>76</v>
      </c>
      <c r="B102" s="182"/>
      <c r="C102" s="182"/>
      <c r="D102" s="182"/>
      <c r="E102" s="25">
        <f t="shared" si="9"/>
        <v>0</v>
      </c>
      <c r="F102" s="188"/>
      <c r="G102" s="218" t="e">
        <f t="shared" si="10"/>
        <v>#DIV/0!</v>
      </c>
      <c r="H102" s="188"/>
      <c r="I102" s="219" t="e">
        <f t="shared" si="11"/>
        <v>#DIV/0!</v>
      </c>
      <c r="J102" s="188"/>
      <c r="K102" s="219" t="e">
        <f t="shared" si="12"/>
        <v>#DIV/0!</v>
      </c>
      <c r="L102" s="188"/>
      <c r="M102" s="219" t="e">
        <f t="shared" si="8"/>
        <v>#DIV/0!</v>
      </c>
      <c r="N102" s="188"/>
      <c r="O102" s="219" t="e">
        <f t="shared" si="13"/>
        <v>#DIV/0!</v>
      </c>
      <c r="P102" s="26">
        <f t="shared" si="14"/>
        <v>0</v>
      </c>
      <c r="Q102" s="27">
        <f t="shared" si="15"/>
        <v>0</v>
      </c>
      <c r="R102" s="28"/>
    </row>
    <row r="103" spans="1:18" ht="18.75" x14ac:dyDescent="0.2">
      <c r="A103" s="24">
        <v>77</v>
      </c>
      <c r="B103" s="182"/>
      <c r="C103" s="182"/>
      <c r="D103" s="182"/>
      <c r="E103" s="25">
        <f t="shared" si="9"/>
        <v>0</v>
      </c>
      <c r="F103" s="188"/>
      <c r="G103" s="218" t="e">
        <f t="shared" si="10"/>
        <v>#DIV/0!</v>
      </c>
      <c r="H103" s="187"/>
      <c r="I103" s="219" t="e">
        <f t="shared" si="11"/>
        <v>#DIV/0!</v>
      </c>
      <c r="J103" s="188"/>
      <c r="K103" s="219" t="e">
        <f t="shared" si="12"/>
        <v>#DIV/0!</v>
      </c>
      <c r="L103" s="188"/>
      <c r="M103" s="219" t="e">
        <f t="shared" si="8"/>
        <v>#DIV/0!</v>
      </c>
      <c r="N103" s="188"/>
      <c r="O103" s="219" t="e">
        <f t="shared" si="13"/>
        <v>#DIV/0!</v>
      </c>
      <c r="P103" s="26">
        <f t="shared" si="14"/>
        <v>0</v>
      </c>
      <c r="Q103" s="27">
        <f t="shared" si="15"/>
        <v>0</v>
      </c>
      <c r="R103" s="28"/>
    </row>
    <row r="104" spans="1:18" ht="18.75" customHeight="1" x14ac:dyDescent="0.2">
      <c r="A104" s="24">
        <v>78</v>
      </c>
      <c r="B104" s="182"/>
      <c r="C104" s="182"/>
      <c r="D104" s="182"/>
      <c r="E104" s="25">
        <f t="shared" si="9"/>
        <v>0</v>
      </c>
      <c r="F104" s="188"/>
      <c r="G104" s="218" t="e">
        <f t="shared" si="10"/>
        <v>#DIV/0!</v>
      </c>
      <c r="H104" s="188"/>
      <c r="I104" s="219" t="e">
        <f t="shared" si="11"/>
        <v>#DIV/0!</v>
      </c>
      <c r="J104" s="188"/>
      <c r="K104" s="221" t="e">
        <f t="shared" si="12"/>
        <v>#DIV/0!</v>
      </c>
      <c r="L104" s="188"/>
      <c r="M104" s="221" t="e">
        <f t="shared" si="8"/>
        <v>#DIV/0!</v>
      </c>
      <c r="N104" s="188"/>
      <c r="O104" s="219" t="e">
        <f t="shared" si="13"/>
        <v>#DIV/0!</v>
      </c>
      <c r="P104" s="26">
        <f t="shared" si="14"/>
        <v>0</v>
      </c>
      <c r="Q104" s="27">
        <f t="shared" si="15"/>
        <v>0</v>
      </c>
      <c r="R104" s="28"/>
    </row>
    <row r="105" spans="1:18" ht="18.75" customHeight="1" x14ac:dyDescent="0.2">
      <c r="A105" s="24">
        <v>79</v>
      </c>
      <c r="B105" s="182"/>
      <c r="C105" s="182"/>
      <c r="D105" s="182"/>
      <c r="E105" s="25">
        <f t="shared" si="9"/>
        <v>0</v>
      </c>
      <c r="F105" s="188"/>
      <c r="G105" s="218" t="e">
        <f t="shared" si="10"/>
        <v>#DIV/0!</v>
      </c>
      <c r="H105" s="187"/>
      <c r="I105" s="219" t="e">
        <f t="shared" si="11"/>
        <v>#DIV/0!</v>
      </c>
      <c r="J105" s="188"/>
      <c r="K105" s="219" t="e">
        <f t="shared" si="12"/>
        <v>#DIV/0!</v>
      </c>
      <c r="L105" s="188"/>
      <c r="M105" s="219" t="e">
        <f t="shared" si="8"/>
        <v>#DIV/0!</v>
      </c>
      <c r="N105" s="188"/>
      <c r="O105" s="219" t="e">
        <f t="shared" si="13"/>
        <v>#DIV/0!</v>
      </c>
      <c r="P105" s="26">
        <f t="shared" si="14"/>
        <v>0</v>
      </c>
      <c r="Q105" s="27">
        <f t="shared" si="15"/>
        <v>0</v>
      </c>
      <c r="R105" s="28"/>
    </row>
    <row r="106" spans="1:18" ht="18.75" customHeight="1" x14ac:dyDescent="0.2">
      <c r="A106" s="24">
        <v>80</v>
      </c>
      <c r="B106" s="182"/>
      <c r="C106" s="182"/>
      <c r="D106" s="182"/>
      <c r="E106" s="25">
        <f t="shared" si="9"/>
        <v>0</v>
      </c>
      <c r="F106" s="188"/>
      <c r="G106" s="218" t="e">
        <f t="shared" si="10"/>
        <v>#DIV/0!</v>
      </c>
      <c r="H106" s="188"/>
      <c r="I106" s="219" t="e">
        <f t="shared" si="11"/>
        <v>#DIV/0!</v>
      </c>
      <c r="J106" s="188"/>
      <c r="K106" s="219" t="e">
        <f t="shared" si="12"/>
        <v>#DIV/0!</v>
      </c>
      <c r="L106" s="188"/>
      <c r="M106" s="219" t="e">
        <f t="shared" si="8"/>
        <v>#DIV/0!</v>
      </c>
      <c r="N106" s="188"/>
      <c r="O106" s="219" t="e">
        <f t="shared" si="13"/>
        <v>#DIV/0!</v>
      </c>
      <c r="P106" s="26">
        <f t="shared" si="14"/>
        <v>0</v>
      </c>
      <c r="Q106" s="27">
        <f t="shared" si="15"/>
        <v>0</v>
      </c>
      <c r="R106" s="28"/>
    </row>
    <row r="107" spans="1:18" ht="18.75" customHeight="1" x14ac:dyDescent="0.2">
      <c r="A107" s="24">
        <v>81</v>
      </c>
      <c r="B107" s="182"/>
      <c r="C107" s="182"/>
      <c r="D107" s="182"/>
      <c r="E107" s="25">
        <f t="shared" si="9"/>
        <v>0</v>
      </c>
      <c r="F107" s="188"/>
      <c r="G107" s="218" t="e">
        <f t="shared" si="10"/>
        <v>#DIV/0!</v>
      </c>
      <c r="H107" s="187"/>
      <c r="I107" s="219" t="e">
        <f t="shared" si="11"/>
        <v>#DIV/0!</v>
      </c>
      <c r="J107" s="188"/>
      <c r="K107" s="219" t="e">
        <f t="shared" si="12"/>
        <v>#DIV/0!</v>
      </c>
      <c r="L107" s="188"/>
      <c r="M107" s="219" t="e">
        <f t="shared" si="8"/>
        <v>#DIV/0!</v>
      </c>
      <c r="N107" s="188"/>
      <c r="O107" s="219" t="e">
        <f t="shared" si="13"/>
        <v>#DIV/0!</v>
      </c>
      <c r="P107" s="26">
        <f t="shared" si="14"/>
        <v>0</v>
      </c>
      <c r="Q107" s="27">
        <f t="shared" si="15"/>
        <v>0</v>
      </c>
      <c r="R107" s="28"/>
    </row>
    <row r="108" spans="1:18" ht="18.75" customHeight="1" x14ac:dyDescent="0.2">
      <c r="A108" s="24">
        <v>82</v>
      </c>
      <c r="B108" s="182"/>
      <c r="C108" s="182"/>
      <c r="D108" s="182"/>
      <c r="E108" s="25">
        <f t="shared" si="9"/>
        <v>0</v>
      </c>
      <c r="F108" s="188"/>
      <c r="G108" s="218" t="e">
        <f t="shared" si="10"/>
        <v>#DIV/0!</v>
      </c>
      <c r="H108" s="188"/>
      <c r="I108" s="219" t="e">
        <f t="shared" si="11"/>
        <v>#DIV/0!</v>
      </c>
      <c r="J108" s="188"/>
      <c r="K108" s="219" t="e">
        <f t="shared" si="12"/>
        <v>#DIV/0!</v>
      </c>
      <c r="L108" s="188"/>
      <c r="M108" s="219" t="e">
        <f t="shared" si="8"/>
        <v>#DIV/0!</v>
      </c>
      <c r="N108" s="188"/>
      <c r="O108" s="220" t="e">
        <f t="shared" si="13"/>
        <v>#DIV/0!</v>
      </c>
      <c r="P108" s="26">
        <f t="shared" si="14"/>
        <v>0</v>
      </c>
      <c r="Q108" s="27">
        <f t="shared" si="15"/>
        <v>0</v>
      </c>
      <c r="R108" s="28"/>
    </row>
    <row r="109" spans="1:18" ht="18.75" customHeight="1" x14ac:dyDescent="0.2">
      <c r="A109" s="24">
        <v>83</v>
      </c>
      <c r="B109" s="182"/>
      <c r="C109" s="182"/>
      <c r="D109" s="182"/>
      <c r="E109" s="25">
        <f t="shared" si="9"/>
        <v>0</v>
      </c>
      <c r="F109" s="188"/>
      <c r="G109" s="218" t="e">
        <f t="shared" si="10"/>
        <v>#DIV/0!</v>
      </c>
      <c r="H109" s="187"/>
      <c r="I109" s="219" t="e">
        <f t="shared" si="11"/>
        <v>#DIV/0!</v>
      </c>
      <c r="J109" s="188"/>
      <c r="K109" s="219" t="e">
        <f t="shared" si="12"/>
        <v>#DIV/0!</v>
      </c>
      <c r="L109" s="188"/>
      <c r="M109" s="219" t="e">
        <f t="shared" si="8"/>
        <v>#DIV/0!</v>
      </c>
      <c r="N109" s="188"/>
      <c r="O109" s="219" t="e">
        <f t="shared" si="13"/>
        <v>#DIV/0!</v>
      </c>
      <c r="P109" s="26">
        <f t="shared" si="14"/>
        <v>0</v>
      </c>
      <c r="Q109" s="27">
        <f t="shared" si="15"/>
        <v>0</v>
      </c>
      <c r="R109" s="28"/>
    </row>
    <row r="110" spans="1:18" ht="18.75" customHeight="1" x14ac:dyDescent="0.2">
      <c r="A110" s="24">
        <v>84</v>
      </c>
      <c r="B110" s="182"/>
      <c r="C110" s="182"/>
      <c r="D110" s="182"/>
      <c r="E110" s="25">
        <f t="shared" si="9"/>
        <v>0</v>
      </c>
      <c r="F110" s="188"/>
      <c r="G110" s="218" t="e">
        <f t="shared" si="10"/>
        <v>#DIV/0!</v>
      </c>
      <c r="H110" s="188"/>
      <c r="I110" s="219" t="e">
        <f t="shared" si="11"/>
        <v>#DIV/0!</v>
      </c>
      <c r="J110" s="188"/>
      <c r="K110" s="219" t="e">
        <f t="shared" si="12"/>
        <v>#DIV/0!</v>
      </c>
      <c r="L110" s="188"/>
      <c r="M110" s="219" t="e">
        <f t="shared" si="8"/>
        <v>#DIV/0!</v>
      </c>
      <c r="N110" s="188"/>
      <c r="O110" s="219" t="e">
        <f t="shared" si="13"/>
        <v>#DIV/0!</v>
      </c>
      <c r="P110" s="26">
        <f t="shared" si="14"/>
        <v>0</v>
      </c>
      <c r="Q110" s="27">
        <f t="shared" si="15"/>
        <v>0</v>
      </c>
      <c r="R110" s="28"/>
    </row>
    <row r="111" spans="1:18" ht="18.75" customHeight="1" x14ac:dyDescent="0.2">
      <c r="A111" s="24">
        <v>85</v>
      </c>
      <c r="B111" s="182"/>
      <c r="C111" s="182"/>
      <c r="D111" s="182"/>
      <c r="E111" s="25">
        <f t="shared" si="9"/>
        <v>0</v>
      </c>
      <c r="F111" s="188"/>
      <c r="G111" s="218" t="e">
        <f t="shared" si="10"/>
        <v>#DIV/0!</v>
      </c>
      <c r="H111" s="187"/>
      <c r="I111" s="219" t="e">
        <f t="shared" si="11"/>
        <v>#DIV/0!</v>
      </c>
      <c r="J111" s="188"/>
      <c r="K111" s="219" t="e">
        <f t="shared" si="12"/>
        <v>#DIV/0!</v>
      </c>
      <c r="L111" s="188"/>
      <c r="M111" s="219" t="e">
        <f t="shared" si="8"/>
        <v>#DIV/0!</v>
      </c>
      <c r="N111" s="188"/>
      <c r="O111" s="219" t="e">
        <f t="shared" si="13"/>
        <v>#DIV/0!</v>
      </c>
      <c r="P111" s="26">
        <f t="shared" si="14"/>
        <v>0</v>
      </c>
      <c r="Q111" s="27">
        <f t="shared" si="15"/>
        <v>0</v>
      </c>
      <c r="R111" s="28"/>
    </row>
    <row r="112" spans="1:18" ht="18.75" customHeight="1" x14ac:dyDescent="0.2">
      <c r="A112" s="24">
        <v>86</v>
      </c>
      <c r="B112" s="182"/>
      <c r="C112" s="186"/>
      <c r="D112" s="182"/>
      <c r="E112" s="25">
        <f t="shared" si="9"/>
        <v>0</v>
      </c>
      <c r="F112" s="188"/>
      <c r="G112" s="218" t="e">
        <f t="shared" si="10"/>
        <v>#DIV/0!</v>
      </c>
      <c r="H112" s="188"/>
      <c r="I112" s="219" t="e">
        <f t="shared" si="11"/>
        <v>#DIV/0!</v>
      </c>
      <c r="J112" s="188"/>
      <c r="K112" s="219" t="e">
        <f t="shared" si="12"/>
        <v>#DIV/0!</v>
      </c>
      <c r="L112" s="188"/>
      <c r="M112" s="219" t="e">
        <f t="shared" si="8"/>
        <v>#DIV/0!</v>
      </c>
      <c r="N112" s="188"/>
      <c r="O112" s="219" t="e">
        <f t="shared" si="13"/>
        <v>#DIV/0!</v>
      </c>
      <c r="P112" s="26">
        <f t="shared" si="14"/>
        <v>0</v>
      </c>
      <c r="Q112" s="27">
        <f t="shared" si="15"/>
        <v>0</v>
      </c>
      <c r="R112" s="28"/>
    </row>
    <row r="113" spans="1:18" ht="18.75" customHeight="1" x14ac:dyDescent="0.2">
      <c r="A113" s="24">
        <v>87</v>
      </c>
      <c r="B113" s="182"/>
      <c r="C113" s="182"/>
      <c r="D113" s="182"/>
      <c r="E113" s="25">
        <f t="shared" si="9"/>
        <v>0</v>
      </c>
      <c r="F113" s="188"/>
      <c r="G113" s="218" t="e">
        <f t="shared" si="10"/>
        <v>#DIV/0!</v>
      </c>
      <c r="H113" s="187"/>
      <c r="I113" s="220" t="e">
        <f t="shared" si="11"/>
        <v>#DIV/0!</v>
      </c>
      <c r="J113" s="188"/>
      <c r="K113" s="219" t="e">
        <f t="shared" si="12"/>
        <v>#DIV/0!</v>
      </c>
      <c r="L113" s="188"/>
      <c r="M113" s="219" t="e">
        <f t="shared" si="8"/>
        <v>#DIV/0!</v>
      </c>
      <c r="N113" s="188"/>
      <c r="O113" s="220" t="e">
        <f t="shared" si="13"/>
        <v>#DIV/0!</v>
      </c>
      <c r="P113" s="26">
        <f t="shared" si="14"/>
        <v>0</v>
      </c>
      <c r="Q113" s="27">
        <f t="shared" si="15"/>
        <v>0</v>
      </c>
      <c r="R113" s="28"/>
    </row>
    <row r="114" spans="1:18" ht="18.75" customHeight="1" x14ac:dyDescent="0.2">
      <c r="A114" s="24">
        <v>88</v>
      </c>
      <c r="B114" s="182"/>
      <c r="C114" s="182"/>
      <c r="D114" s="182"/>
      <c r="E114" s="25">
        <f t="shared" si="9"/>
        <v>0</v>
      </c>
      <c r="F114" s="188"/>
      <c r="G114" s="218" t="e">
        <f t="shared" si="10"/>
        <v>#DIV/0!</v>
      </c>
      <c r="H114" s="188"/>
      <c r="I114" s="219" t="e">
        <f t="shared" si="11"/>
        <v>#DIV/0!</v>
      </c>
      <c r="J114" s="188"/>
      <c r="K114" s="219" t="e">
        <f t="shared" si="12"/>
        <v>#DIV/0!</v>
      </c>
      <c r="L114" s="188"/>
      <c r="M114" s="219" t="e">
        <f t="shared" si="8"/>
        <v>#DIV/0!</v>
      </c>
      <c r="N114" s="188"/>
      <c r="O114" s="219" t="e">
        <f t="shared" si="13"/>
        <v>#DIV/0!</v>
      </c>
      <c r="P114" s="26">
        <f t="shared" si="14"/>
        <v>0</v>
      </c>
      <c r="Q114" s="27">
        <f t="shared" si="15"/>
        <v>0</v>
      </c>
      <c r="R114" s="28"/>
    </row>
    <row r="115" spans="1:18" ht="18.75" customHeight="1" x14ac:dyDescent="0.2">
      <c r="A115" s="24">
        <v>89</v>
      </c>
      <c r="B115" s="182"/>
      <c r="C115" s="186"/>
      <c r="D115" s="182"/>
      <c r="E115" s="25">
        <f t="shared" si="9"/>
        <v>0</v>
      </c>
      <c r="F115" s="188"/>
      <c r="G115" s="218" t="e">
        <f t="shared" si="10"/>
        <v>#DIV/0!</v>
      </c>
      <c r="H115" s="187"/>
      <c r="I115" s="219" t="e">
        <f t="shared" si="11"/>
        <v>#DIV/0!</v>
      </c>
      <c r="J115" s="188"/>
      <c r="K115" s="219" t="e">
        <f t="shared" si="12"/>
        <v>#DIV/0!</v>
      </c>
      <c r="L115" s="188"/>
      <c r="M115" s="219" t="e">
        <f t="shared" si="8"/>
        <v>#DIV/0!</v>
      </c>
      <c r="N115" s="188"/>
      <c r="O115" s="219" t="e">
        <f t="shared" si="13"/>
        <v>#DIV/0!</v>
      </c>
      <c r="P115" s="26">
        <f t="shared" si="14"/>
        <v>0</v>
      </c>
      <c r="Q115" s="27">
        <f t="shared" si="15"/>
        <v>0</v>
      </c>
      <c r="R115" s="28"/>
    </row>
    <row r="116" spans="1:18" ht="18.75" customHeight="1" x14ac:dyDescent="0.2">
      <c r="A116" s="24">
        <v>90</v>
      </c>
      <c r="B116" s="182"/>
      <c r="C116" s="182"/>
      <c r="D116" s="182"/>
      <c r="E116" s="25">
        <f t="shared" si="9"/>
        <v>0</v>
      </c>
      <c r="F116" s="188"/>
      <c r="G116" s="218" t="e">
        <f t="shared" si="10"/>
        <v>#DIV/0!</v>
      </c>
      <c r="H116" s="188"/>
      <c r="I116" s="219" t="e">
        <f t="shared" si="11"/>
        <v>#DIV/0!</v>
      </c>
      <c r="J116" s="188"/>
      <c r="K116" s="219" t="e">
        <f t="shared" si="12"/>
        <v>#DIV/0!</v>
      </c>
      <c r="L116" s="188"/>
      <c r="M116" s="219" t="e">
        <f t="shared" ref="M116:M179" si="16">L116/E116</f>
        <v>#DIV/0!</v>
      </c>
      <c r="N116" s="188"/>
      <c r="O116" s="219" t="e">
        <f t="shared" si="13"/>
        <v>#DIV/0!</v>
      </c>
      <c r="P116" s="26">
        <f t="shared" si="14"/>
        <v>0</v>
      </c>
      <c r="Q116" s="27">
        <f t="shared" si="15"/>
        <v>0</v>
      </c>
      <c r="R116" s="28"/>
    </row>
    <row r="117" spans="1:18" ht="18.75" customHeight="1" x14ac:dyDescent="0.2">
      <c r="A117" s="24">
        <v>91</v>
      </c>
      <c r="B117" s="182"/>
      <c r="C117" s="182"/>
      <c r="D117" s="182"/>
      <c r="E117" s="25">
        <f t="shared" si="9"/>
        <v>0</v>
      </c>
      <c r="F117" s="188"/>
      <c r="G117" s="218" t="e">
        <f t="shared" si="10"/>
        <v>#DIV/0!</v>
      </c>
      <c r="H117" s="187"/>
      <c r="I117" s="219" t="e">
        <f t="shared" si="11"/>
        <v>#DIV/0!</v>
      </c>
      <c r="J117" s="188"/>
      <c r="K117" s="219" t="e">
        <f t="shared" si="12"/>
        <v>#DIV/0!</v>
      </c>
      <c r="L117" s="188"/>
      <c r="M117" s="219" t="e">
        <f t="shared" si="16"/>
        <v>#DIV/0!</v>
      </c>
      <c r="N117" s="188"/>
      <c r="O117" s="219" t="e">
        <f t="shared" si="13"/>
        <v>#DIV/0!</v>
      </c>
      <c r="P117" s="26">
        <f t="shared" si="14"/>
        <v>0</v>
      </c>
      <c r="Q117" s="27">
        <f t="shared" si="15"/>
        <v>0</v>
      </c>
      <c r="R117" s="28"/>
    </row>
    <row r="118" spans="1:18" ht="18.75" customHeight="1" x14ac:dyDescent="0.2">
      <c r="A118" s="24">
        <v>92</v>
      </c>
      <c r="B118" s="182"/>
      <c r="C118" s="183"/>
      <c r="D118" s="182"/>
      <c r="E118" s="25">
        <f t="shared" si="9"/>
        <v>0</v>
      </c>
      <c r="F118" s="188"/>
      <c r="G118" s="218" t="e">
        <f t="shared" si="10"/>
        <v>#DIV/0!</v>
      </c>
      <c r="H118" s="188"/>
      <c r="I118" s="219" t="e">
        <f t="shared" si="11"/>
        <v>#DIV/0!</v>
      </c>
      <c r="J118" s="188"/>
      <c r="K118" s="219" t="e">
        <f t="shared" si="12"/>
        <v>#DIV/0!</v>
      </c>
      <c r="L118" s="188"/>
      <c r="M118" s="219" t="e">
        <f t="shared" si="16"/>
        <v>#DIV/0!</v>
      </c>
      <c r="N118" s="188"/>
      <c r="O118" s="219" t="e">
        <f t="shared" si="13"/>
        <v>#DIV/0!</v>
      </c>
      <c r="P118" s="26">
        <f t="shared" si="14"/>
        <v>0</v>
      </c>
      <c r="Q118" s="27">
        <f t="shared" si="15"/>
        <v>0</v>
      </c>
      <c r="R118" s="28"/>
    </row>
    <row r="119" spans="1:18" ht="18.75" customHeight="1" x14ac:dyDescent="0.2">
      <c r="A119" s="24">
        <v>93</v>
      </c>
      <c r="B119" s="182"/>
      <c r="C119" s="182"/>
      <c r="D119" s="182"/>
      <c r="E119" s="25">
        <f t="shared" si="9"/>
        <v>0</v>
      </c>
      <c r="F119" s="188"/>
      <c r="G119" s="218" t="e">
        <f t="shared" si="10"/>
        <v>#DIV/0!</v>
      </c>
      <c r="H119" s="187"/>
      <c r="I119" s="219" t="e">
        <f t="shared" si="11"/>
        <v>#DIV/0!</v>
      </c>
      <c r="J119" s="188"/>
      <c r="K119" s="219" t="e">
        <f t="shared" si="12"/>
        <v>#DIV/0!</v>
      </c>
      <c r="L119" s="188"/>
      <c r="M119" s="219" t="e">
        <f t="shared" si="16"/>
        <v>#DIV/0!</v>
      </c>
      <c r="N119" s="188"/>
      <c r="O119" s="219" t="e">
        <f t="shared" si="13"/>
        <v>#DIV/0!</v>
      </c>
      <c r="P119" s="26">
        <f t="shared" si="14"/>
        <v>0</v>
      </c>
      <c r="Q119" s="27">
        <f t="shared" si="15"/>
        <v>0</v>
      </c>
      <c r="R119" s="28"/>
    </row>
    <row r="120" spans="1:18" ht="18.75" customHeight="1" x14ac:dyDescent="0.2">
      <c r="A120" s="24">
        <v>94</v>
      </c>
      <c r="B120" s="182"/>
      <c r="C120" s="182"/>
      <c r="D120" s="182"/>
      <c r="E120" s="25">
        <f t="shared" si="9"/>
        <v>0</v>
      </c>
      <c r="F120" s="192"/>
      <c r="G120" s="218" t="e">
        <f t="shared" si="10"/>
        <v>#DIV/0!</v>
      </c>
      <c r="H120" s="188"/>
      <c r="I120" s="219" t="e">
        <f t="shared" si="11"/>
        <v>#DIV/0!</v>
      </c>
      <c r="J120" s="192"/>
      <c r="K120" s="219" t="e">
        <f t="shared" si="12"/>
        <v>#DIV/0!</v>
      </c>
      <c r="L120" s="192"/>
      <c r="M120" s="219" t="e">
        <f t="shared" si="16"/>
        <v>#DIV/0!</v>
      </c>
      <c r="N120" s="192"/>
      <c r="O120" s="219" t="e">
        <f t="shared" si="13"/>
        <v>#DIV/0!</v>
      </c>
      <c r="P120" s="26">
        <f t="shared" si="14"/>
        <v>0</v>
      </c>
      <c r="Q120" s="27">
        <f t="shared" si="15"/>
        <v>0</v>
      </c>
      <c r="R120" s="28"/>
    </row>
    <row r="121" spans="1:18" ht="18.75" customHeight="1" x14ac:dyDescent="0.2">
      <c r="A121" s="24">
        <v>95</v>
      </c>
      <c r="B121" s="182"/>
      <c r="C121" s="182"/>
      <c r="D121" s="182"/>
      <c r="E121" s="25">
        <f t="shared" si="9"/>
        <v>0</v>
      </c>
      <c r="F121" s="188"/>
      <c r="G121" s="218" t="e">
        <f t="shared" si="10"/>
        <v>#DIV/0!</v>
      </c>
      <c r="H121" s="187"/>
      <c r="I121" s="219" t="e">
        <f t="shared" si="11"/>
        <v>#DIV/0!</v>
      </c>
      <c r="J121" s="188"/>
      <c r="K121" s="219" t="e">
        <f t="shared" si="12"/>
        <v>#DIV/0!</v>
      </c>
      <c r="L121" s="188"/>
      <c r="M121" s="219" t="e">
        <f t="shared" si="16"/>
        <v>#DIV/0!</v>
      </c>
      <c r="N121" s="188"/>
      <c r="O121" s="219" t="e">
        <f t="shared" si="13"/>
        <v>#DIV/0!</v>
      </c>
      <c r="P121" s="26">
        <f t="shared" si="14"/>
        <v>0</v>
      </c>
      <c r="Q121" s="27">
        <f t="shared" si="15"/>
        <v>0</v>
      </c>
      <c r="R121" s="28"/>
    </row>
    <row r="122" spans="1:18" ht="18.75" customHeight="1" x14ac:dyDescent="0.2">
      <c r="A122" s="24">
        <v>96</v>
      </c>
      <c r="B122" s="182"/>
      <c r="C122" s="182"/>
      <c r="D122" s="182"/>
      <c r="E122" s="25">
        <f t="shared" si="9"/>
        <v>0</v>
      </c>
      <c r="F122" s="192"/>
      <c r="G122" s="218" t="e">
        <f t="shared" si="10"/>
        <v>#DIV/0!</v>
      </c>
      <c r="H122" s="188"/>
      <c r="I122" s="220" t="e">
        <f t="shared" si="11"/>
        <v>#DIV/0!</v>
      </c>
      <c r="J122" s="192"/>
      <c r="K122" s="219" t="e">
        <f t="shared" si="12"/>
        <v>#DIV/0!</v>
      </c>
      <c r="L122" s="193"/>
      <c r="M122" s="220" t="e">
        <f t="shared" si="16"/>
        <v>#DIV/0!</v>
      </c>
      <c r="N122" s="192"/>
      <c r="O122" s="219" t="e">
        <f t="shared" si="13"/>
        <v>#DIV/0!</v>
      </c>
      <c r="P122" s="26">
        <f t="shared" si="14"/>
        <v>0</v>
      </c>
      <c r="Q122" s="27">
        <f t="shared" si="15"/>
        <v>0</v>
      </c>
      <c r="R122" s="28"/>
    </row>
    <row r="123" spans="1:18" ht="18.75" customHeight="1" x14ac:dyDescent="0.2">
      <c r="A123" s="24">
        <v>97</v>
      </c>
      <c r="B123" s="182"/>
      <c r="C123" s="182"/>
      <c r="D123" s="182"/>
      <c r="E123" s="25">
        <f t="shared" si="9"/>
        <v>0</v>
      </c>
      <c r="F123" s="188"/>
      <c r="G123" s="218" t="e">
        <f t="shared" si="10"/>
        <v>#DIV/0!</v>
      </c>
      <c r="H123" s="187"/>
      <c r="I123" s="219" t="e">
        <f t="shared" si="11"/>
        <v>#DIV/0!</v>
      </c>
      <c r="J123" s="188"/>
      <c r="K123" s="219" t="e">
        <f t="shared" si="12"/>
        <v>#DIV/0!</v>
      </c>
      <c r="L123" s="188"/>
      <c r="M123" s="219" t="e">
        <f t="shared" si="16"/>
        <v>#DIV/0!</v>
      </c>
      <c r="N123" s="188"/>
      <c r="O123" s="219" t="e">
        <f t="shared" si="13"/>
        <v>#DIV/0!</v>
      </c>
      <c r="P123" s="26">
        <f t="shared" si="14"/>
        <v>0</v>
      </c>
      <c r="Q123" s="27">
        <f t="shared" si="15"/>
        <v>0</v>
      </c>
      <c r="R123" s="28"/>
    </row>
    <row r="124" spans="1:18" ht="18.75" customHeight="1" x14ac:dyDescent="0.2">
      <c r="A124" s="24">
        <v>98</v>
      </c>
      <c r="B124" s="182"/>
      <c r="C124" s="182"/>
      <c r="D124" s="182"/>
      <c r="E124" s="25">
        <f t="shared" si="9"/>
        <v>0</v>
      </c>
      <c r="F124" s="188"/>
      <c r="G124" s="218" t="e">
        <f t="shared" si="10"/>
        <v>#DIV/0!</v>
      </c>
      <c r="H124" s="188"/>
      <c r="I124" s="219" t="e">
        <f t="shared" si="11"/>
        <v>#DIV/0!</v>
      </c>
      <c r="J124" s="188"/>
      <c r="K124" s="219" t="e">
        <f t="shared" si="12"/>
        <v>#DIV/0!</v>
      </c>
      <c r="L124" s="188"/>
      <c r="M124" s="219" t="e">
        <f t="shared" si="16"/>
        <v>#DIV/0!</v>
      </c>
      <c r="N124" s="188"/>
      <c r="O124" s="219" t="e">
        <f t="shared" si="13"/>
        <v>#DIV/0!</v>
      </c>
      <c r="P124" s="26">
        <f t="shared" si="14"/>
        <v>0</v>
      </c>
      <c r="Q124" s="27">
        <f t="shared" si="15"/>
        <v>0</v>
      </c>
      <c r="R124" s="28"/>
    </row>
    <row r="125" spans="1:18" ht="18.75" customHeight="1" x14ac:dyDescent="0.2">
      <c r="A125" s="24">
        <v>99</v>
      </c>
      <c r="B125" s="182"/>
      <c r="C125" s="182"/>
      <c r="D125" s="182"/>
      <c r="E125" s="25">
        <f t="shared" si="9"/>
        <v>0</v>
      </c>
      <c r="F125" s="188"/>
      <c r="G125" s="218" t="e">
        <f t="shared" si="10"/>
        <v>#DIV/0!</v>
      </c>
      <c r="H125" s="187"/>
      <c r="I125" s="219" t="e">
        <f t="shared" si="11"/>
        <v>#DIV/0!</v>
      </c>
      <c r="J125" s="188"/>
      <c r="K125" s="219" t="e">
        <f t="shared" si="12"/>
        <v>#DIV/0!</v>
      </c>
      <c r="L125" s="188"/>
      <c r="M125" s="219" t="e">
        <f t="shared" si="16"/>
        <v>#DIV/0!</v>
      </c>
      <c r="N125" s="188"/>
      <c r="O125" s="219" t="e">
        <f t="shared" si="13"/>
        <v>#DIV/0!</v>
      </c>
      <c r="P125" s="26">
        <f t="shared" si="14"/>
        <v>0</v>
      </c>
      <c r="Q125" s="27">
        <f t="shared" si="15"/>
        <v>0</v>
      </c>
      <c r="R125" s="28"/>
    </row>
    <row r="126" spans="1:18" ht="18.75" customHeight="1" x14ac:dyDescent="0.2">
      <c r="A126" s="24">
        <v>100</v>
      </c>
      <c r="B126" s="182"/>
      <c r="C126" s="185"/>
      <c r="D126" s="182"/>
      <c r="E126" s="25">
        <f t="shared" si="9"/>
        <v>0</v>
      </c>
      <c r="F126" s="188"/>
      <c r="G126" s="218" t="e">
        <f t="shared" si="10"/>
        <v>#DIV/0!</v>
      </c>
      <c r="H126" s="188"/>
      <c r="I126" s="219" t="e">
        <f t="shared" si="11"/>
        <v>#DIV/0!</v>
      </c>
      <c r="J126" s="188"/>
      <c r="K126" s="219" t="e">
        <f t="shared" si="12"/>
        <v>#DIV/0!</v>
      </c>
      <c r="L126" s="188"/>
      <c r="M126" s="219" t="e">
        <f t="shared" si="16"/>
        <v>#DIV/0!</v>
      </c>
      <c r="N126" s="188"/>
      <c r="O126" s="219" t="e">
        <f t="shared" si="13"/>
        <v>#DIV/0!</v>
      </c>
      <c r="P126" s="26">
        <f t="shared" si="14"/>
        <v>0</v>
      </c>
      <c r="Q126" s="27">
        <f t="shared" si="15"/>
        <v>0</v>
      </c>
      <c r="R126" s="28"/>
    </row>
    <row r="127" spans="1:18" ht="18.75" customHeight="1" x14ac:dyDescent="0.2">
      <c r="A127" s="24">
        <v>101</v>
      </c>
      <c r="B127" s="182"/>
      <c r="C127" s="182"/>
      <c r="D127" s="182"/>
      <c r="E127" s="25">
        <f t="shared" si="9"/>
        <v>0</v>
      </c>
      <c r="F127" s="188"/>
      <c r="G127" s="218" t="e">
        <f t="shared" si="10"/>
        <v>#DIV/0!</v>
      </c>
      <c r="H127" s="187"/>
      <c r="I127" s="219" t="e">
        <f t="shared" si="11"/>
        <v>#DIV/0!</v>
      </c>
      <c r="J127" s="188"/>
      <c r="K127" s="219" t="e">
        <f t="shared" si="12"/>
        <v>#DIV/0!</v>
      </c>
      <c r="L127" s="188"/>
      <c r="M127" s="219" t="e">
        <f t="shared" si="16"/>
        <v>#DIV/0!</v>
      </c>
      <c r="N127" s="188"/>
      <c r="O127" s="219" t="e">
        <f t="shared" si="13"/>
        <v>#DIV/0!</v>
      </c>
      <c r="P127" s="26">
        <f t="shared" si="14"/>
        <v>0</v>
      </c>
      <c r="Q127" s="27">
        <f t="shared" si="15"/>
        <v>0</v>
      </c>
      <c r="R127" s="32"/>
    </row>
    <row r="128" spans="1:18" ht="18.75" customHeight="1" x14ac:dyDescent="0.2">
      <c r="A128" s="24">
        <v>102</v>
      </c>
      <c r="B128" s="182"/>
      <c r="C128" s="182"/>
      <c r="D128" s="182"/>
      <c r="E128" s="25">
        <f t="shared" si="9"/>
        <v>0</v>
      </c>
      <c r="F128" s="188"/>
      <c r="G128" s="218" t="e">
        <f t="shared" si="10"/>
        <v>#DIV/0!</v>
      </c>
      <c r="H128" s="188"/>
      <c r="I128" s="219" t="e">
        <f t="shared" si="11"/>
        <v>#DIV/0!</v>
      </c>
      <c r="J128" s="188"/>
      <c r="K128" s="219" t="e">
        <f t="shared" si="12"/>
        <v>#DIV/0!</v>
      </c>
      <c r="L128" s="188"/>
      <c r="M128" s="219" t="e">
        <f t="shared" si="16"/>
        <v>#DIV/0!</v>
      </c>
      <c r="N128" s="188"/>
      <c r="O128" s="219" t="e">
        <f t="shared" si="13"/>
        <v>#DIV/0!</v>
      </c>
      <c r="P128" s="26">
        <f t="shared" si="14"/>
        <v>0</v>
      </c>
      <c r="Q128" s="27">
        <f t="shared" si="15"/>
        <v>0</v>
      </c>
      <c r="R128" s="28"/>
    </row>
    <row r="129" spans="1:18" ht="18.75" customHeight="1" x14ac:dyDescent="0.2">
      <c r="A129" s="24">
        <v>103</v>
      </c>
      <c r="B129" s="182"/>
      <c r="C129" s="182"/>
      <c r="D129" s="182"/>
      <c r="E129" s="25">
        <f t="shared" si="9"/>
        <v>0</v>
      </c>
      <c r="F129" s="188"/>
      <c r="G129" s="218" t="e">
        <f t="shared" si="10"/>
        <v>#DIV/0!</v>
      </c>
      <c r="H129" s="187"/>
      <c r="I129" s="219" t="e">
        <f t="shared" si="11"/>
        <v>#DIV/0!</v>
      </c>
      <c r="J129" s="188"/>
      <c r="K129" s="219" t="e">
        <f t="shared" si="12"/>
        <v>#DIV/0!</v>
      </c>
      <c r="L129" s="188"/>
      <c r="M129" s="220" t="e">
        <f t="shared" si="16"/>
        <v>#DIV/0!</v>
      </c>
      <c r="N129" s="188"/>
      <c r="O129" s="219" t="e">
        <f t="shared" si="13"/>
        <v>#DIV/0!</v>
      </c>
      <c r="P129" s="26">
        <f t="shared" si="14"/>
        <v>0</v>
      </c>
      <c r="Q129" s="27">
        <f t="shared" si="15"/>
        <v>0</v>
      </c>
      <c r="R129" s="28"/>
    </row>
    <row r="130" spans="1:18" ht="18.75" customHeight="1" x14ac:dyDescent="0.2">
      <c r="A130" s="24">
        <v>104</v>
      </c>
      <c r="B130" s="182"/>
      <c r="C130" s="182"/>
      <c r="D130" s="182"/>
      <c r="E130" s="25">
        <f t="shared" si="9"/>
        <v>0</v>
      </c>
      <c r="F130" s="188"/>
      <c r="G130" s="218" t="e">
        <f t="shared" si="10"/>
        <v>#DIV/0!</v>
      </c>
      <c r="H130" s="188"/>
      <c r="I130" s="219" t="e">
        <f t="shared" si="11"/>
        <v>#DIV/0!</v>
      </c>
      <c r="J130" s="188"/>
      <c r="K130" s="219" t="e">
        <f t="shared" si="12"/>
        <v>#DIV/0!</v>
      </c>
      <c r="L130" s="188"/>
      <c r="M130" s="219" t="e">
        <f t="shared" si="16"/>
        <v>#DIV/0!</v>
      </c>
      <c r="N130" s="188"/>
      <c r="O130" s="219" t="e">
        <f t="shared" si="13"/>
        <v>#DIV/0!</v>
      </c>
      <c r="P130" s="26">
        <f t="shared" si="14"/>
        <v>0</v>
      </c>
      <c r="Q130" s="27">
        <f t="shared" si="15"/>
        <v>0</v>
      </c>
      <c r="R130" s="28"/>
    </row>
    <row r="131" spans="1:18" ht="18.75" customHeight="1" x14ac:dyDescent="0.2">
      <c r="A131" s="24">
        <v>105</v>
      </c>
      <c r="B131" s="182"/>
      <c r="C131" s="184"/>
      <c r="D131" s="184"/>
      <c r="E131" s="25">
        <f t="shared" si="9"/>
        <v>0</v>
      </c>
      <c r="F131" s="189"/>
      <c r="G131" s="218" t="e">
        <f t="shared" si="10"/>
        <v>#DIV/0!</v>
      </c>
      <c r="H131" s="187"/>
      <c r="I131" s="219" t="e">
        <f t="shared" si="11"/>
        <v>#DIV/0!</v>
      </c>
      <c r="J131" s="189"/>
      <c r="K131" s="219" t="e">
        <f t="shared" si="12"/>
        <v>#DIV/0!</v>
      </c>
      <c r="L131" s="189"/>
      <c r="M131" s="219" t="e">
        <f t="shared" si="16"/>
        <v>#DIV/0!</v>
      </c>
      <c r="N131" s="189"/>
      <c r="O131" s="219" t="e">
        <f t="shared" si="13"/>
        <v>#DIV/0!</v>
      </c>
      <c r="P131" s="26">
        <f t="shared" si="14"/>
        <v>0</v>
      </c>
      <c r="Q131" s="27">
        <f t="shared" si="15"/>
        <v>0</v>
      </c>
      <c r="R131" s="28"/>
    </row>
    <row r="132" spans="1:18" ht="18.75" customHeight="1" x14ac:dyDescent="0.2">
      <c r="A132" s="24">
        <v>106</v>
      </c>
      <c r="B132" s="182"/>
      <c r="C132" s="184"/>
      <c r="D132" s="184"/>
      <c r="E132" s="25">
        <f t="shared" si="9"/>
        <v>0</v>
      </c>
      <c r="F132" s="188"/>
      <c r="G132" s="218" t="e">
        <f t="shared" si="10"/>
        <v>#DIV/0!</v>
      </c>
      <c r="H132" s="188"/>
      <c r="I132" s="219" t="e">
        <f t="shared" si="11"/>
        <v>#DIV/0!</v>
      </c>
      <c r="J132" s="188"/>
      <c r="K132" s="219" t="e">
        <f t="shared" si="12"/>
        <v>#DIV/0!</v>
      </c>
      <c r="L132" s="188"/>
      <c r="M132" s="219" t="e">
        <f t="shared" si="16"/>
        <v>#DIV/0!</v>
      </c>
      <c r="N132" s="188"/>
      <c r="O132" s="219" t="e">
        <f t="shared" si="13"/>
        <v>#DIV/0!</v>
      </c>
      <c r="P132" s="26">
        <f t="shared" si="14"/>
        <v>0</v>
      </c>
      <c r="Q132" s="27">
        <f t="shared" si="15"/>
        <v>0</v>
      </c>
      <c r="R132" s="28"/>
    </row>
    <row r="133" spans="1:18" ht="18.75" customHeight="1" x14ac:dyDescent="0.2">
      <c r="A133" s="24">
        <v>107</v>
      </c>
      <c r="B133" s="182"/>
      <c r="C133" s="184"/>
      <c r="D133" s="184"/>
      <c r="E133" s="25">
        <f t="shared" si="9"/>
        <v>0</v>
      </c>
      <c r="F133" s="188"/>
      <c r="G133" s="218" t="e">
        <f t="shared" si="10"/>
        <v>#DIV/0!</v>
      </c>
      <c r="H133" s="188"/>
      <c r="I133" s="219" t="e">
        <f t="shared" si="11"/>
        <v>#DIV/0!</v>
      </c>
      <c r="J133" s="188"/>
      <c r="K133" s="219" t="e">
        <f t="shared" si="12"/>
        <v>#DIV/0!</v>
      </c>
      <c r="L133" s="188"/>
      <c r="M133" s="219" t="e">
        <f t="shared" si="16"/>
        <v>#DIV/0!</v>
      </c>
      <c r="N133" s="188"/>
      <c r="O133" s="219" t="e">
        <f t="shared" si="13"/>
        <v>#DIV/0!</v>
      </c>
      <c r="P133" s="26">
        <f t="shared" si="14"/>
        <v>0</v>
      </c>
      <c r="Q133" s="27">
        <f t="shared" si="15"/>
        <v>0</v>
      </c>
      <c r="R133" s="28"/>
    </row>
    <row r="134" spans="1:18" ht="18.75" customHeight="1" x14ac:dyDescent="0.2">
      <c r="A134" s="24">
        <v>108</v>
      </c>
      <c r="B134" s="182"/>
      <c r="C134" s="184"/>
      <c r="D134" s="184"/>
      <c r="E134" s="25">
        <f t="shared" si="9"/>
        <v>0</v>
      </c>
      <c r="F134" s="188"/>
      <c r="G134" s="218" t="e">
        <f t="shared" si="10"/>
        <v>#DIV/0!</v>
      </c>
      <c r="H134" s="188"/>
      <c r="I134" s="219" t="e">
        <f t="shared" si="11"/>
        <v>#DIV/0!</v>
      </c>
      <c r="J134" s="188"/>
      <c r="K134" s="219" t="e">
        <f t="shared" si="12"/>
        <v>#DIV/0!</v>
      </c>
      <c r="L134" s="188"/>
      <c r="M134" s="219" t="e">
        <f t="shared" si="16"/>
        <v>#DIV/0!</v>
      </c>
      <c r="N134" s="188"/>
      <c r="O134" s="219" t="e">
        <f t="shared" si="13"/>
        <v>#DIV/0!</v>
      </c>
      <c r="P134" s="26">
        <f t="shared" si="14"/>
        <v>0</v>
      </c>
      <c r="Q134" s="27">
        <f t="shared" si="15"/>
        <v>0</v>
      </c>
      <c r="R134" s="28"/>
    </row>
    <row r="135" spans="1:18" ht="18.75" customHeight="1" x14ac:dyDescent="0.2">
      <c r="A135" s="24">
        <v>109</v>
      </c>
      <c r="B135" s="182"/>
      <c r="C135" s="184"/>
      <c r="D135" s="184"/>
      <c r="E135" s="25">
        <f t="shared" si="9"/>
        <v>0</v>
      </c>
      <c r="F135" s="188"/>
      <c r="G135" s="218" t="e">
        <f t="shared" si="10"/>
        <v>#DIV/0!</v>
      </c>
      <c r="H135" s="188"/>
      <c r="I135" s="219" t="e">
        <f t="shared" si="11"/>
        <v>#DIV/0!</v>
      </c>
      <c r="J135" s="188"/>
      <c r="K135" s="219" t="e">
        <f t="shared" si="12"/>
        <v>#DIV/0!</v>
      </c>
      <c r="L135" s="188"/>
      <c r="M135" s="219" t="e">
        <f t="shared" si="16"/>
        <v>#DIV/0!</v>
      </c>
      <c r="N135" s="188"/>
      <c r="O135" s="219" t="e">
        <f t="shared" si="13"/>
        <v>#DIV/0!</v>
      </c>
      <c r="P135" s="26">
        <f t="shared" si="14"/>
        <v>0</v>
      </c>
      <c r="Q135" s="27">
        <f t="shared" si="15"/>
        <v>0</v>
      </c>
      <c r="R135" s="28"/>
    </row>
    <row r="136" spans="1:18" ht="18.75" customHeight="1" x14ac:dyDescent="0.2">
      <c r="A136" s="24">
        <v>110</v>
      </c>
      <c r="B136" s="182"/>
      <c r="C136" s="184"/>
      <c r="D136" s="184"/>
      <c r="E136" s="25">
        <f t="shared" si="9"/>
        <v>0</v>
      </c>
      <c r="F136" s="188"/>
      <c r="G136" s="218" t="e">
        <f t="shared" si="10"/>
        <v>#DIV/0!</v>
      </c>
      <c r="H136" s="188"/>
      <c r="I136" s="219" t="e">
        <f t="shared" si="11"/>
        <v>#DIV/0!</v>
      </c>
      <c r="J136" s="188"/>
      <c r="K136" s="219" t="e">
        <f t="shared" si="12"/>
        <v>#DIV/0!</v>
      </c>
      <c r="L136" s="188"/>
      <c r="M136" s="219" t="e">
        <f t="shared" si="16"/>
        <v>#DIV/0!</v>
      </c>
      <c r="N136" s="188"/>
      <c r="O136" s="219" t="e">
        <f t="shared" si="13"/>
        <v>#DIV/0!</v>
      </c>
      <c r="P136" s="26">
        <f t="shared" si="14"/>
        <v>0</v>
      </c>
      <c r="Q136" s="27">
        <f t="shared" si="15"/>
        <v>0</v>
      </c>
      <c r="R136" s="28"/>
    </row>
    <row r="137" spans="1:18" ht="18.75" customHeight="1" x14ac:dyDescent="0.2">
      <c r="A137" s="24">
        <v>111</v>
      </c>
      <c r="B137" s="182"/>
      <c r="C137" s="184"/>
      <c r="D137" s="184"/>
      <c r="E137" s="25">
        <f t="shared" si="9"/>
        <v>0</v>
      </c>
      <c r="F137" s="188"/>
      <c r="G137" s="218" t="e">
        <f t="shared" si="10"/>
        <v>#DIV/0!</v>
      </c>
      <c r="H137" s="188"/>
      <c r="I137" s="219" t="e">
        <f t="shared" si="11"/>
        <v>#DIV/0!</v>
      </c>
      <c r="J137" s="188"/>
      <c r="K137" s="219" t="e">
        <f t="shared" si="12"/>
        <v>#DIV/0!</v>
      </c>
      <c r="L137" s="188"/>
      <c r="M137" s="219" t="e">
        <f t="shared" si="16"/>
        <v>#DIV/0!</v>
      </c>
      <c r="N137" s="188"/>
      <c r="O137" s="219" t="e">
        <f t="shared" si="13"/>
        <v>#DIV/0!</v>
      </c>
      <c r="P137" s="26">
        <f t="shared" si="14"/>
        <v>0</v>
      </c>
      <c r="Q137" s="27">
        <f t="shared" si="15"/>
        <v>0</v>
      </c>
      <c r="R137" s="28"/>
    </row>
    <row r="138" spans="1:18" ht="18.75" customHeight="1" x14ac:dyDescent="0.2">
      <c r="A138" s="24">
        <v>112</v>
      </c>
      <c r="B138" s="182"/>
      <c r="C138" s="184"/>
      <c r="D138" s="184"/>
      <c r="E138" s="25">
        <f t="shared" si="9"/>
        <v>0</v>
      </c>
      <c r="F138" s="188"/>
      <c r="G138" s="218" t="e">
        <f t="shared" si="10"/>
        <v>#DIV/0!</v>
      </c>
      <c r="H138" s="188"/>
      <c r="I138" s="219" t="e">
        <f t="shared" si="11"/>
        <v>#DIV/0!</v>
      </c>
      <c r="J138" s="188"/>
      <c r="K138" s="219" t="e">
        <f t="shared" si="12"/>
        <v>#DIV/0!</v>
      </c>
      <c r="L138" s="188"/>
      <c r="M138" s="219" t="e">
        <f t="shared" si="16"/>
        <v>#DIV/0!</v>
      </c>
      <c r="N138" s="188"/>
      <c r="O138" s="219" t="e">
        <f t="shared" si="13"/>
        <v>#DIV/0!</v>
      </c>
      <c r="P138" s="26">
        <f t="shared" si="14"/>
        <v>0</v>
      </c>
      <c r="Q138" s="27">
        <f t="shared" si="15"/>
        <v>0</v>
      </c>
      <c r="R138" s="28"/>
    </row>
    <row r="139" spans="1:18" ht="18.75" customHeight="1" x14ac:dyDescent="0.2">
      <c r="A139" s="24">
        <v>113</v>
      </c>
      <c r="B139" s="182"/>
      <c r="C139" s="184"/>
      <c r="D139" s="184"/>
      <c r="E139" s="25">
        <f t="shared" si="9"/>
        <v>0</v>
      </c>
      <c r="F139" s="188"/>
      <c r="G139" s="218" t="e">
        <f t="shared" si="10"/>
        <v>#DIV/0!</v>
      </c>
      <c r="H139" s="188"/>
      <c r="I139" s="219" t="e">
        <f t="shared" si="11"/>
        <v>#DIV/0!</v>
      </c>
      <c r="J139" s="188"/>
      <c r="K139" s="219" t="e">
        <f t="shared" si="12"/>
        <v>#DIV/0!</v>
      </c>
      <c r="L139" s="188"/>
      <c r="M139" s="219" t="e">
        <f t="shared" si="16"/>
        <v>#DIV/0!</v>
      </c>
      <c r="N139" s="188"/>
      <c r="O139" s="219" t="e">
        <f t="shared" si="13"/>
        <v>#DIV/0!</v>
      </c>
      <c r="P139" s="26">
        <f t="shared" si="14"/>
        <v>0</v>
      </c>
      <c r="Q139" s="27">
        <f t="shared" si="15"/>
        <v>0</v>
      </c>
      <c r="R139" s="28"/>
    </row>
    <row r="140" spans="1:18" ht="18.75" customHeight="1" x14ac:dyDescent="0.2">
      <c r="A140" s="24">
        <v>114</v>
      </c>
      <c r="B140" s="182"/>
      <c r="C140" s="184"/>
      <c r="D140" s="184"/>
      <c r="E140" s="25">
        <f t="shared" si="9"/>
        <v>0</v>
      </c>
      <c r="F140" s="188"/>
      <c r="G140" s="218" t="e">
        <f t="shared" si="10"/>
        <v>#DIV/0!</v>
      </c>
      <c r="H140" s="188"/>
      <c r="I140" s="219" t="e">
        <f t="shared" si="11"/>
        <v>#DIV/0!</v>
      </c>
      <c r="J140" s="188"/>
      <c r="K140" s="219" t="e">
        <f t="shared" si="12"/>
        <v>#DIV/0!</v>
      </c>
      <c r="L140" s="188"/>
      <c r="M140" s="219" t="e">
        <f t="shared" si="16"/>
        <v>#DIV/0!</v>
      </c>
      <c r="N140" s="188"/>
      <c r="O140" s="219" t="e">
        <f t="shared" si="13"/>
        <v>#DIV/0!</v>
      </c>
      <c r="P140" s="26">
        <f t="shared" si="14"/>
        <v>0</v>
      </c>
      <c r="Q140" s="27">
        <f t="shared" si="15"/>
        <v>0</v>
      </c>
      <c r="R140" s="28"/>
    </row>
    <row r="141" spans="1:18" ht="18.75" customHeight="1" x14ac:dyDescent="0.2">
      <c r="A141" s="24">
        <v>115</v>
      </c>
      <c r="B141" s="182"/>
      <c r="C141" s="184"/>
      <c r="D141" s="184"/>
      <c r="E141" s="25">
        <f t="shared" si="9"/>
        <v>0</v>
      </c>
      <c r="F141" s="188"/>
      <c r="G141" s="218" t="e">
        <f t="shared" si="10"/>
        <v>#DIV/0!</v>
      </c>
      <c r="H141" s="188"/>
      <c r="I141" s="219" t="e">
        <f t="shared" si="11"/>
        <v>#DIV/0!</v>
      </c>
      <c r="J141" s="188"/>
      <c r="K141" s="219" t="e">
        <f t="shared" si="12"/>
        <v>#DIV/0!</v>
      </c>
      <c r="L141" s="188"/>
      <c r="M141" s="219" t="e">
        <f t="shared" si="16"/>
        <v>#DIV/0!</v>
      </c>
      <c r="N141" s="188"/>
      <c r="O141" s="219" t="e">
        <f t="shared" si="13"/>
        <v>#DIV/0!</v>
      </c>
      <c r="P141" s="26">
        <f t="shared" si="14"/>
        <v>0</v>
      </c>
      <c r="Q141" s="27">
        <f t="shared" si="15"/>
        <v>0</v>
      </c>
      <c r="R141" s="28"/>
    </row>
    <row r="142" spans="1:18" ht="18.75" customHeight="1" x14ac:dyDescent="0.2">
      <c r="A142" s="24">
        <v>116</v>
      </c>
      <c r="B142" s="182"/>
      <c r="C142" s="184"/>
      <c r="D142" s="184"/>
      <c r="E142" s="25">
        <f t="shared" si="9"/>
        <v>0</v>
      </c>
      <c r="F142" s="188"/>
      <c r="G142" s="218" t="e">
        <f t="shared" si="10"/>
        <v>#DIV/0!</v>
      </c>
      <c r="H142" s="188"/>
      <c r="I142" s="219" t="e">
        <f t="shared" si="11"/>
        <v>#DIV/0!</v>
      </c>
      <c r="J142" s="188"/>
      <c r="K142" s="219" t="e">
        <f t="shared" si="12"/>
        <v>#DIV/0!</v>
      </c>
      <c r="L142" s="188"/>
      <c r="M142" s="219" t="e">
        <f t="shared" si="16"/>
        <v>#DIV/0!</v>
      </c>
      <c r="N142" s="188"/>
      <c r="O142" s="219" t="e">
        <f t="shared" si="13"/>
        <v>#DIV/0!</v>
      </c>
      <c r="P142" s="26">
        <f t="shared" si="14"/>
        <v>0</v>
      </c>
      <c r="Q142" s="27">
        <f t="shared" si="15"/>
        <v>0</v>
      </c>
      <c r="R142" s="28"/>
    </row>
    <row r="143" spans="1:18" ht="18.75" customHeight="1" x14ac:dyDescent="0.2">
      <c r="A143" s="24">
        <v>117</v>
      </c>
      <c r="B143" s="182"/>
      <c r="C143" s="184"/>
      <c r="D143" s="184"/>
      <c r="E143" s="25">
        <f t="shared" si="9"/>
        <v>0</v>
      </c>
      <c r="F143" s="188"/>
      <c r="G143" s="218" t="e">
        <f t="shared" si="10"/>
        <v>#DIV/0!</v>
      </c>
      <c r="H143" s="188"/>
      <c r="I143" s="219" t="e">
        <f t="shared" si="11"/>
        <v>#DIV/0!</v>
      </c>
      <c r="J143" s="188"/>
      <c r="K143" s="219" t="e">
        <f t="shared" si="12"/>
        <v>#DIV/0!</v>
      </c>
      <c r="L143" s="188"/>
      <c r="M143" s="219" t="e">
        <f t="shared" si="16"/>
        <v>#DIV/0!</v>
      </c>
      <c r="N143" s="188"/>
      <c r="O143" s="219" t="e">
        <f t="shared" si="13"/>
        <v>#DIV/0!</v>
      </c>
      <c r="P143" s="26">
        <f t="shared" si="14"/>
        <v>0</v>
      </c>
      <c r="Q143" s="27">
        <f t="shared" si="15"/>
        <v>0</v>
      </c>
      <c r="R143" s="28"/>
    </row>
    <row r="144" spans="1:18" ht="18.75" customHeight="1" x14ac:dyDescent="0.2">
      <c r="A144" s="24">
        <v>118</v>
      </c>
      <c r="B144" s="182"/>
      <c r="C144" s="184"/>
      <c r="D144" s="184"/>
      <c r="E144" s="25">
        <f t="shared" si="9"/>
        <v>0</v>
      </c>
      <c r="F144" s="188"/>
      <c r="G144" s="218" t="e">
        <f t="shared" si="10"/>
        <v>#DIV/0!</v>
      </c>
      <c r="H144" s="188"/>
      <c r="I144" s="219" t="e">
        <f t="shared" si="11"/>
        <v>#DIV/0!</v>
      </c>
      <c r="J144" s="188"/>
      <c r="K144" s="219" t="e">
        <f t="shared" si="12"/>
        <v>#DIV/0!</v>
      </c>
      <c r="L144" s="188"/>
      <c r="M144" s="219" t="e">
        <f t="shared" si="16"/>
        <v>#DIV/0!</v>
      </c>
      <c r="N144" s="188"/>
      <c r="O144" s="219" t="e">
        <f t="shared" si="13"/>
        <v>#DIV/0!</v>
      </c>
      <c r="P144" s="26">
        <f t="shared" si="14"/>
        <v>0</v>
      </c>
      <c r="Q144" s="27">
        <f t="shared" si="15"/>
        <v>0</v>
      </c>
      <c r="R144" s="28"/>
    </row>
    <row r="145" spans="1:18" ht="18.75" customHeight="1" x14ac:dyDescent="0.2">
      <c r="A145" s="24">
        <v>119</v>
      </c>
      <c r="B145" s="182"/>
      <c r="C145" s="184"/>
      <c r="D145" s="184"/>
      <c r="E145" s="25">
        <f t="shared" si="9"/>
        <v>0</v>
      </c>
      <c r="F145" s="188"/>
      <c r="G145" s="218" t="e">
        <f t="shared" si="10"/>
        <v>#DIV/0!</v>
      </c>
      <c r="H145" s="188"/>
      <c r="I145" s="219" t="e">
        <f t="shared" si="11"/>
        <v>#DIV/0!</v>
      </c>
      <c r="J145" s="188"/>
      <c r="K145" s="219" t="e">
        <f t="shared" si="12"/>
        <v>#DIV/0!</v>
      </c>
      <c r="L145" s="188"/>
      <c r="M145" s="219" t="e">
        <f t="shared" si="16"/>
        <v>#DIV/0!</v>
      </c>
      <c r="N145" s="188"/>
      <c r="O145" s="219" t="e">
        <f t="shared" si="13"/>
        <v>#DIV/0!</v>
      </c>
      <c r="P145" s="26">
        <f t="shared" si="14"/>
        <v>0</v>
      </c>
      <c r="Q145" s="27">
        <f t="shared" si="15"/>
        <v>0</v>
      </c>
      <c r="R145" s="28"/>
    </row>
    <row r="146" spans="1:18" ht="18.75" customHeight="1" x14ac:dyDescent="0.2">
      <c r="A146" s="24">
        <v>120</v>
      </c>
      <c r="B146" s="182"/>
      <c r="C146" s="184"/>
      <c r="D146" s="184"/>
      <c r="E146" s="25">
        <f t="shared" si="9"/>
        <v>0</v>
      </c>
      <c r="F146" s="188"/>
      <c r="G146" s="218" t="e">
        <f t="shared" si="10"/>
        <v>#DIV/0!</v>
      </c>
      <c r="H146" s="188"/>
      <c r="I146" s="219" t="e">
        <f t="shared" si="11"/>
        <v>#DIV/0!</v>
      </c>
      <c r="J146" s="188"/>
      <c r="K146" s="219" t="e">
        <f t="shared" si="12"/>
        <v>#DIV/0!</v>
      </c>
      <c r="L146" s="188"/>
      <c r="M146" s="219" t="e">
        <f t="shared" si="16"/>
        <v>#DIV/0!</v>
      </c>
      <c r="N146" s="188"/>
      <c r="O146" s="219" t="e">
        <f t="shared" si="13"/>
        <v>#DIV/0!</v>
      </c>
      <c r="P146" s="26">
        <f t="shared" si="14"/>
        <v>0</v>
      </c>
      <c r="Q146" s="27">
        <f t="shared" si="15"/>
        <v>0</v>
      </c>
      <c r="R146" s="28"/>
    </row>
    <row r="147" spans="1:18" ht="18.75" customHeight="1" x14ac:dyDescent="0.2">
      <c r="A147" s="24">
        <v>121</v>
      </c>
      <c r="B147" s="182"/>
      <c r="C147" s="184"/>
      <c r="D147" s="184"/>
      <c r="E147" s="25">
        <f t="shared" si="9"/>
        <v>0</v>
      </c>
      <c r="F147" s="188"/>
      <c r="G147" s="218" t="e">
        <f t="shared" si="10"/>
        <v>#DIV/0!</v>
      </c>
      <c r="H147" s="188"/>
      <c r="I147" s="219" t="e">
        <f t="shared" si="11"/>
        <v>#DIV/0!</v>
      </c>
      <c r="J147" s="188"/>
      <c r="K147" s="219" t="e">
        <f t="shared" si="12"/>
        <v>#DIV/0!</v>
      </c>
      <c r="L147" s="188"/>
      <c r="M147" s="219" t="e">
        <f t="shared" si="16"/>
        <v>#DIV/0!</v>
      </c>
      <c r="N147" s="188"/>
      <c r="O147" s="219" t="e">
        <f t="shared" si="13"/>
        <v>#DIV/0!</v>
      </c>
      <c r="P147" s="26">
        <f t="shared" si="14"/>
        <v>0</v>
      </c>
      <c r="Q147" s="27">
        <f t="shared" si="15"/>
        <v>0</v>
      </c>
      <c r="R147" s="28"/>
    </row>
    <row r="148" spans="1:18" ht="18.75" customHeight="1" x14ac:dyDescent="0.2">
      <c r="A148" s="24">
        <v>122</v>
      </c>
      <c r="B148" s="182"/>
      <c r="C148" s="184"/>
      <c r="D148" s="184"/>
      <c r="E148" s="25">
        <f t="shared" si="9"/>
        <v>0</v>
      </c>
      <c r="F148" s="188"/>
      <c r="G148" s="218" t="e">
        <f t="shared" si="10"/>
        <v>#DIV/0!</v>
      </c>
      <c r="H148" s="188"/>
      <c r="I148" s="219" t="e">
        <f t="shared" si="11"/>
        <v>#DIV/0!</v>
      </c>
      <c r="J148" s="188"/>
      <c r="K148" s="219" t="e">
        <f t="shared" si="12"/>
        <v>#DIV/0!</v>
      </c>
      <c r="L148" s="188"/>
      <c r="M148" s="219" t="e">
        <f t="shared" si="16"/>
        <v>#DIV/0!</v>
      </c>
      <c r="N148" s="188"/>
      <c r="O148" s="219" t="e">
        <f t="shared" si="13"/>
        <v>#DIV/0!</v>
      </c>
      <c r="P148" s="26">
        <f t="shared" si="14"/>
        <v>0</v>
      </c>
      <c r="Q148" s="27">
        <f t="shared" si="15"/>
        <v>0</v>
      </c>
      <c r="R148" s="28"/>
    </row>
    <row r="149" spans="1:18" ht="18.75" customHeight="1" x14ac:dyDescent="0.2">
      <c r="A149" s="24">
        <v>123</v>
      </c>
      <c r="B149" s="182"/>
      <c r="C149" s="184"/>
      <c r="D149" s="184"/>
      <c r="E149" s="25">
        <f t="shared" si="9"/>
        <v>0</v>
      </c>
      <c r="F149" s="188"/>
      <c r="G149" s="218" t="e">
        <f t="shared" si="10"/>
        <v>#DIV/0!</v>
      </c>
      <c r="H149" s="188"/>
      <c r="I149" s="219" t="e">
        <f t="shared" si="11"/>
        <v>#DIV/0!</v>
      </c>
      <c r="J149" s="188"/>
      <c r="K149" s="219" t="e">
        <f t="shared" si="12"/>
        <v>#DIV/0!</v>
      </c>
      <c r="L149" s="188"/>
      <c r="M149" s="219" t="e">
        <f t="shared" si="16"/>
        <v>#DIV/0!</v>
      </c>
      <c r="N149" s="188"/>
      <c r="O149" s="219" t="e">
        <f t="shared" si="13"/>
        <v>#DIV/0!</v>
      </c>
      <c r="P149" s="26">
        <f t="shared" si="14"/>
        <v>0</v>
      </c>
      <c r="Q149" s="27">
        <f t="shared" si="15"/>
        <v>0</v>
      </c>
      <c r="R149" s="28"/>
    </row>
    <row r="150" spans="1:18" ht="18.75" customHeight="1" x14ac:dyDescent="0.2">
      <c r="A150" s="24">
        <v>124</v>
      </c>
      <c r="B150" s="182"/>
      <c r="C150" s="184"/>
      <c r="D150" s="184"/>
      <c r="E150" s="25">
        <f t="shared" si="9"/>
        <v>0</v>
      </c>
      <c r="F150" s="188"/>
      <c r="G150" s="218" t="e">
        <f t="shared" si="10"/>
        <v>#DIV/0!</v>
      </c>
      <c r="H150" s="188"/>
      <c r="I150" s="219" t="e">
        <f t="shared" si="11"/>
        <v>#DIV/0!</v>
      </c>
      <c r="J150" s="188"/>
      <c r="K150" s="219" t="e">
        <f t="shared" si="12"/>
        <v>#DIV/0!</v>
      </c>
      <c r="L150" s="188"/>
      <c r="M150" s="219" t="e">
        <f t="shared" si="16"/>
        <v>#DIV/0!</v>
      </c>
      <c r="N150" s="188"/>
      <c r="O150" s="219" t="e">
        <f t="shared" si="13"/>
        <v>#DIV/0!</v>
      </c>
      <c r="P150" s="26">
        <f t="shared" si="14"/>
        <v>0</v>
      </c>
      <c r="Q150" s="27">
        <f t="shared" si="15"/>
        <v>0</v>
      </c>
      <c r="R150" s="28"/>
    </row>
    <row r="151" spans="1:18" ht="18.75" customHeight="1" x14ac:dyDescent="0.2">
      <c r="A151" s="24">
        <v>125</v>
      </c>
      <c r="B151" s="182"/>
      <c r="C151" s="184"/>
      <c r="D151" s="184"/>
      <c r="E151" s="25">
        <f t="shared" si="9"/>
        <v>0</v>
      </c>
      <c r="F151" s="188"/>
      <c r="G151" s="218" t="e">
        <f t="shared" si="10"/>
        <v>#DIV/0!</v>
      </c>
      <c r="H151" s="188"/>
      <c r="I151" s="219" t="e">
        <f t="shared" si="11"/>
        <v>#DIV/0!</v>
      </c>
      <c r="J151" s="188"/>
      <c r="K151" s="219" t="e">
        <f t="shared" si="12"/>
        <v>#DIV/0!</v>
      </c>
      <c r="L151" s="188"/>
      <c r="M151" s="219" t="e">
        <f t="shared" si="16"/>
        <v>#DIV/0!</v>
      </c>
      <c r="N151" s="188"/>
      <c r="O151" s="219" t="e">
        <f t="shared" si="13"/>
        <v>#DIV/0!</v>
      </c>
      <c r="P151" s="26">
        <f t="shared" si="14"/>
        <v>0</v>
      </c>
      <c r="Q151" s="27">
        <f t="shared" si="15"/>
        <v>0</v>
      </c>
      <c r="R151" s="28"/>
    </row>
    <row r="152" spans="1:18" ht="18.75" customHeight="1" x14ac:dyDescent="0.2">
      <c r="A152" s="24">
        <v>126</v>
      </c>
      <c r="B152" s="182"/>
      <c r="C152" s="184"/>
      <c r="D152" s="184"/>
      <c r="E152" s="25">
        <f t="shared" si="9"/>
        <v>0</v>
      </c>
      <c r="F152" s="188"/>
      <c r="G152" s="218" t="e">
        <f t="shared" si="10"/>
        <v>#DIV/0!</v>
      </c>
      <c r="H152" s="188"/>
      <c r="I152" s="219" t="e">
        <f t="shared" si="11"/>
        <v>#DIV/0!</v>
      </c>
      <c r="J152" s="188"/>
      <c r="K152" s="219" t="e">
        <f t="shared" si="12"/>
        <v>#DIV/0!</v>
      </c>
      <c r="L152" s="188"/>
      <c r="M152" s="219" t="e">
        <f t="shared" si="16"/>
        <v>#DIV/0!</v>
      </c>
      <c r="N152" s="188"/>
      <c r="O152" s="219" t="e">
        <f t="shared" si="13"/>
        <v>#DIV/0!</v>
      </c>
      <c r="P152" s="26">
        <f t="shared" si="14"/>
        <v>0</v>
      </c>
      <c r="Q152" s="27">
        <f t="shared" si="15"/>
        <v>0</v>
      </c>
      <c r="R152" s="28"/>
    </row>
    <row r="153" spans="1:18" ht="18.75" customHeight="1" x14ac:dyDescent="0.2">
      <c r="A153" s="24">
        <v>127</v>
      </c>
      <c r="B153" s="182"/>
      <c r="C153" s="184"/>
      <c r="D153" s="184"/>
      <c r="E153" s="25">
        <f t="shared" si="9"/>
        <v>0</v>
      </c>
      <c r="F153" s="188"/>
      <c r="G153" s="218" t="e">
        <f t="shared" si="10"/>
        <v>#DIV/0!</v>
      </c>
      <c r="H153" s="188"/>
      <c r="I153" s="219" t="e">
        <f t="shared" si="11"/>
        <v>#DIV/0!</v>
      </c>
      <c r="J153" s="188"/>
      <c r="K153" s="219" t="e">
        <f t="shared" si="12"/>
        <v>#DIV/0!</v>
      </c>
      <c r="L153" s="188"/>
      <c r="M153" s="219" t="e">
        <f t="shared" si="16"/>
        <v>#DIV/0!</v>
      </c>
      <c r="N153" s="188"/>
      <c r="O153" s="219" t="e">
        <f t="shared" si="13"/>
        <v>#DIV/0!</v>
      </c>
      <c r="P153" s="26">
        <f t="shared" si="14"/>
        <v>0</v>
      </c>
      <c r="Q153" s="27">
        <f t="shared" si="15"/>
        <v>0</v>
      </c>
      <c r="R153" s="28"/>
    </row>
    <row r="154" spans="1:18" ht="18.75" customHeight="1" x14ac:dyDescent="0.2">
      <c r="A154" s="24">
        <v>128</v>
      </c>
      <c r="B154" s="182"/>
      <c r="C154" s="184"/>
      <c r="D154" s="184"/>
      <c r="E154" s="25">
        <f t="shared" si="9"/>
        <v>0</v>
      </c>
      <c r="F154" s="188"/>
      <c r="G154" s="218" t="e">
        <f t="shared" si="10"/>
        <v>#DIV/0!</v>
      </c>
      <c r="H154" s="188"/>
      <c r="I154" s="219" t="e">
        <f t="shared" si="11"/>
        <v>#DIV/0!</v>
      </c>
      <c r="J154" s="188"/>
      <c r="K154" s="219" t="e">
        <f t="shared" si="12"/>
        <v>#DIV/0!</v>
      </c>
      <c r="L154" s="188"/>
      <c r="M154" s="219" t="e">
        <f t="shared" si="16"/>
        <v>#DIV/0!</v>
      </c>
      <c r="N154" s="188"/>
      <c r="O154" s="219" t="e">
        <f t="shared" si="13"/>
        <v>#DIV/0!</v>
      </c>
      <c r="P154" s="26">
        <f t="shared" si="14"/>
        <v>0</v>
      </c>
      <c r="Q154" s="27">
        <f t="shared" si="15"/>
        <v>0</v>
      </c>
      <c r="R154" s="28"/>
    </row>
    <row r="155" spans="1:18" ht="18.75" customHeight="1" x14ac:dyDescent="0.2">
      <c r="A155" s="24">
        <v>129</v>
      </c>
      <c r="B155" s="182"/>
      <c r="C155" s="184"/>
      <c r="D155" s="184"/>
      <c r="E155" s="25">
        <f t="shared" ref="E155:E218" si="17">SUM(C155:D155)</f>
        <v>0</v>
      </c>
      <c r="F155" s="188"/>
      <c r="G155" s="218" t="e">
        <f t="shared" ref="G155:G218" si="18">F155/E155</f>
        <v>#DIV/0!</v>
      </c>
      <c r="H155" s="188"/>
      <c r="I155" s="219" t="e">
        <f t="shared" ref="I155:I218" si="19">H155/E155</f>
        <v>#DIV/0!</v>
      </c>
      <c r="J155" s="188"/>
      <c r="K155" s="219" t="e">
        <f t="shared" ref="K155:K218" si="20">J155/E155</f>
        <v>#DIV/0!</v>
      </c>
      <c r="L155" s="188"/>
      <c r="M155" s="219" t="e">
        <f t="shared" si="16"/>
        <v>#DIV/0!</v>
      </c>
      <c r="N155" s="188"/>
      <c r="O155" s="219" t="e">
        <f t="shared" ref="O155:O218" si="21">N155/E155</f>
        <v>#DIV/0!</v>
      </c>
      <c r="P155" s="26">
        <f t="shared" ref="P155:P218" si="22">F155+H155+J155+L155+N155</f>
        <v>0</v>
      </c>
      <c r="Q155" s="27">
        <f t="shared" ref="Q155:Q218" si="23">E155-P155</f>
        <v>0</v>
      </c>
      <c r="R155" s="28"/>
    </row>
    <row r="156" spans="1:18" ht="18.75" customHeight="1" x14ac:dyDescent="0.2">
      <c r="A156" s="24">
        <v>130</v>
      </c>
      <c r="B156" s="182"/>
      <c r="C156" s="184"/>
      <c r="D156" s="184"/>
      <c r="E156" s="25">
        <f t="shared" si="17"/>
        <v>0</v>
      </c>
      <c r="F156" s="188"/>
      <c r="G156" s="218" t="e">
        <f t="shared" si="18"/>
        <v>#DIV/0!</v>
      </c>
      <c r="H156" s="188"/>
      <c r="I156" s="219" t="e">
        <f t="shared" si="19"/>
        <v>#DIV/0!</v>
      </c>
      <c r="J156" s="188"/>
      <c r="K156" s="219" t="e">
        <f t="shared" si="20"/>
        <v>#DIV/0!</v>
      </c>
      <c r="L156" s="188"/>
      <c r="M156" s="219" t="e">
        <f t="shared" si="16"/>
        <v>#DIV/0!</v>
      </c>
      <c r="N156" s="188"/>
      <c r="O156" s="219" t="e">
        <f t="shared" si="21"/>
        <v>#DIV/0!</v>
      </c>
      <c r="P156" s="26">
        <f t="shared" si="22"/>
        <v>0</v>
      </c>
      <c r="Q156" s="27">
        <f t="shared" si="23"/>
        <v>0</v>
      </c>
      <c r="R156" s="28"/>
    </row>
    <row r="157" spans="1:18" ht="18.75" customHeight="1" x14ac:dyDescent="0.2">
      <c r="A157" s="24">
        <v>131</v>
      </c>
      <c r="B157" s="182"/>
      <c r="C157" s="184"/>
      <c r="D157" s="184"/>
      <c r="E157" s="25">
        <f t="shared" si="17"/>
        <v>0</v>
      </c>
      <c r="F157" s="188"/>
      <c r="G157" s="218" t="e">
        <f t="shared" si="18"/>
        <v>#DIV/0!</v>
      </c>
      <c r="H157" s="188"/>
      <c r="I157" s="219" t="e">
        <f t="shared" si="19"/>
        <v>#DIV/0!</v>
      </c>
      <c r="J157" s="188"/>
      <c r="K157" s="219" t="e">
        <f t="shared" si="20"/>
        <v>#DIV/0!</v>
      </c>
      <c r="L157" s="188"/>
      <c r="M157" s="219" t="e">
        <f t="shared" si="16"/>
        <v>#DIV/0!</v>
      </c>
      <c r="N157" s="188"/>
      <c r="O157" s="219" t="e">
        <f t="shared" si="21"/>
        <v>#DIV/0!</v>
      </c>
      <c r="P157" s="26">
        <f t="shared" si="22"/>
        <v>0</v>
      </c>
      <c r="Q157" s="27">
        <f t="shared" si="23"/>
        <v>0</v>
      </c>
      <c r="R157" s="28"/>
    </row>
    <row r="158" spans="1:18" ht="18.75" customHeight="1" x14ac:dyDescent="0.2">
      <c r="A158" s="24">
        <v>132</v>
      </c>
      <c r="B158" s="182"/>
      <c r="C158" s="184"/>
      <c r="D158" s="184"/>
      <c r="E158" s="25">
        <f t="shared" si="17"/>
        <v>0</v>
      </c>
      <c r="F158" s="188"/>
      <c r="G158" s="218" t="e">
        <f t="shared" si="18"/>
        <v>#DIV/0!</v>
      </c>
      <c r="H158" s="188"/>
      <c r="I158" s="219" t="e">
        <f t="shared" si="19"/>
        <v>#DIV/0!</v>
      </c>
      <c r="J158" s="188"/>
      <c r="K158" s="219" t="e">
        <f t="shared" si="20"/>
        <v>#DIV/0!</v>
      </c>
      <c r="L158" s="188"/>
      <c r="M158" s="219" t="e">
        <f t="shared" si="16"/>
        <v>#DIV/0!</v>
      </c>
      <c r="N158" s="188"/>
      <c r="O158" s="219" t="e">
        <f t="shared" si="21"/>
        <v>#DIV/0!</v>
      </c>
      <c r="P158" s="26">
        <f t="shared" si="22"/>
        <v>0</v>
      </c>
      <c r="Q158" s="27">
        <f t="shared" si="23"/>
        <v>0</v>
      </c>
      <c r="R158" s="28"/>
    </row>
    <row r="159" spans="1:18" ht="18.75" customHeight="1" x14ac:dyDescent="0.2">
      <c r="A159" s="24">
        <v>133</v>
      </c>
      <c r="B159" s="182"/>
      <c r="C159" s="184"/>
      <c r="D159" s="184"/>
      <c r="E159" s="25">
        <f t="shared" si="17"/>
        <v>0</v>
      </c>
      <c r="F159" s="188"/>
      <c r="G159" s="218" t="e">
        <f t="shared" si="18"/>
        <v>#DIV/0!</v>
      </c>
      <c r="H159" s="188"/>
      <c r="I159" s="219" t="e">
        <f t="shared" si="19"/>
        <v>#DIV/0!</v>
      </c>
      <c r="J159" s="188"/>
      <c r="K159" s="219" t="e">
        <f t="shared" si="20"/>
        <v>#DIV/0!</v>
      </c>
      <c r="L159" s="188"/>
      <c r="M159" s="219" t="e">
        <f t="shared" si="16"/>
        <v>#DIV/0!</v>
      </c>
      <c r="N159" s="188"/>
      <c r="O159" s="219" t="e">
        <f t="shared" si="21"/>
        <v>#DIV/0!</v>
      </c>
      <c r="P159" s="26">
        <f t="shared" si="22"/>
        <v>0</v>
      </c>
      <c r="Q159" s="27">
        <f t="shared" si="23"/>
        <v>0</v>
      </c>
      <c r="R159" s="28"/>
    </row>
    <row r="160" spans="1:18" ht="18.75" customHeight="1" x14ac:dyDescent="0.2">
      <c r="A160" s="24">
        <v>134</v>
      </c>
      <c r="B160" s="182"/>
      <c r="C160" s="184"/>
      <c r="D160" s="184"/>
      <c r="E160" s="25">
        <f t="shared" si="17"/>
        <v>0</v>
      </c>
      <c r="F160" s="188"/>
      <c r="G160" s="218" t="e">
        <f t="shared" si="18"/>
        <v>#DIV/0!</v>
      </c>
      <c r="H160" s="188"/>
      <c r="I160" s="219" t="e">
        <f t="shared" si="19"/>
        <v>#DIV/0!</v>
      </c>
      <c r="J160" s="188"/>
      <c r="K160" s="219" t="e">
        <f t="shared" si="20"/>
        <v>#DIV/0!</v>
      </c>
      <c r="L160" s="188"/>
      <c r="M160" s="219" t="e">
        <f t="shared" si="16"/>
        <v>#DIV/0!</v>
      </c>
      <c r="N160" s="188"/>
      <c r="O160" s="219" t="e">
        <f t="shared" si="21"/>
        <v>#DIV/0!</v>
      </c>
      <c r="P160" s="26">
        <f t="shared" si="22"/>
        <v>0</v>
      </c>
      <c r="Q160" s="27">
        <f t="shared" si="23"/>
        <v>0</v>
      </c>
      <c r="R160" s="28"/>
    </row>
    <row r="161" spans="1:18" ht="18.75" customHeight="1" x14ac:dyDescent="0.2">
      <c r="A161" s="24">
        <v>135</v>
      </c>
      <c r="B161" s="182"/>
      <c r="C161" s="184"/>
      <c r="D161" s="184"/>
      <c r="E161" s="25">
        <f t="shared" si="17"/>
        <v>0</v>
      </c>
      <c r="F161" s="188"/>
      <c r="G161" s="218" t="e">
        <f t="shared" si="18"/>
        <v>#DIV/0!</v>
      </c>
      <c r="H161" s="188"/>
      <c r="I161" s="219" t="e">
        <f t="shared" si="19"/>
        <v>#DIV/0!</v>
      </c>
      <c r="J161" s="188"/>
      <c r="K161" s="219" t="e">
        <f t="shared" si="20"/>
        <v>#DIV/0!</v>
      </c>
      <c r="L161" s="188"/>
      <c r="M161" s="219" t="e">
        <f t="shared" si="16"/>
        <v>#DIV/0!</v>
      </c>
      <c r="N161" s="188"/>
      <c r="O161" s="219" t="e">
        <f t="shared" si="21"/>
        <v>#DIV/0!</v>
      </c>
      <c r="P161" s="26">
        <f t="shared" si="22"/>
        <v>0</v>
      </c>
      <c r="Q161" s="27">
        <f t="shared" si="23"/>
        <v>0</v>
      </c>
      <c r="R161" s="28"/>
    </row>
    <row r="162" spans="1:18" ht="18.75" customHeight="1" x14ac:dyDescent="0.2">
      <c r="A162" s="24">
        <v>136</v>
      </c>
      <c r="B162" s="182"/>
      <c r="C162" s="184"/>
      <c r="D162" s="184"/>
      <c r="E162" s="25">
        <f t="shared" si="17"/>
        <v>0</v>
      </c>
      <c r="F162" s="188"/>
      <c r="G162" s="218" t="e">
        <f t="shared" si="18"/>
        <v>#DIV/0!</v>
      </c>
      <c r="H162" s="188"/>
      <c r="I162" s="219" t="e">
        <f t="shared" si="19"/>
        <v>#DIV/0!</v>
      </c>
      <c r="J162" s="188"/>
      <c r="K162" s="219" t="e">
        <f t="shared" si="20"/>
        <v>#DIV/0!</v>
      </c>
      <c r="L162" s="188"/>
      <c r="M162" s="219" t="e">
        <f t="shared" si="16"/>
        <v>#DIV/0!</v>
      </c>
      <c r="N162" s="188"/>
      <c r="O162" s="219" t="e">
        <f t="shared" si="21"/>
        <v>#DIV/0!</v>
      </c>
      <c r="P162" s="26">
        <f t="shared" si="22"/>
        <v>0</v>
      </c>
      <c r="Q162" s="27">
        <f t="shared" si="23"/>
        <v>0</v>
      </c>
      <c r="R162" s="28"/>
    </row>
    <row r="163" spans="1:18" ht="18.75" customHeight="1" x14ac:dyDescent="0.2">
      <c r="A163" s="24">
        <v>137</v>
      </c>
      <c r="B163" s="182"/>
      <c r="C163" s="184"/>
      <c r="D163" s="184"/>
      <c r="E163" s="25">
        <f t="shared" si="17"/>
        <v>0</v>
      </c>
      <c r="F163" s="188"/>
      <c r="G163" s="218" t="e">
        <f t="shared" si="18"/>
        <v>#DIV/0!</v>
      </c>
      <c r="H163" s="188"/>
      <c r="I163" s="219" t="e">
        <f t="shared" si="19"/>
        <v>#DIV/0!</v>
      </c>
      <c r="J163" s="188"/>
      <c r="K163" s="219" t="e">
        <f t="shared" si="20"/>
        <v>#DIV/0!</v>
      </c>
      <c r="L163" s="188"/>
      <c r="M163" s="219" t="e">
        <f t="shared" si="16"/>
        <v>#DIV/0!</v>
      </c>
      <c r="N163" s="188"/>
      <c r="O163" s="219" t="e">
        <f t="shared" si="21"/>
        <v>#DIV/0!</v>
      </c>
      <c r="P163" s="26">
        <f t="shared" si="22"/>
        <v>0</v>
      </c>
      <c r="Q163" s="27">
        <f t="shared" si="23"/>
        <v>0</v>
      </c>
      <c r="R163" s="28"/>
    </row>
    <row r="164" spans="1:18" ht="18.75" customHeight="1" x14ac:dyDescent="0.2">
      <c r="A164" s="24">
        <v>138</v>
      </c>
      <c r="B164" s="182"/>
      <c r="C164" s="184"/>
      <c r="D164" s="184"/>
      <c r="E164" s="25">
        <f t="shared" si="17"/>
        <v>0</v>
      </c>
      <c r="F164" s="188"/>
      <c r="G164" s="218" t="e">
        <f t="shared" si="18"/>
        <v>#DIV/0!</v>
      </c>
      <c r="H164" s="188"/>
      <c r="I164" s="219" t="e">
        <f t="shared" si="19"/>
        <v>#DIV/0!</v>
      </c>
      <c r="J164" s="188"/>
      <c r="K164" s="219" t="e">
        <f t="shared" si="20"/>
        <v>#DIV/0!</v>
      </c>
      <c r="L164" s="188"/>
      <c r="M164" s="219" t="e">
        <f t="shared" si="16"/>
        <v>#DIV/0!</v>
      </c>
      <c r="N164" s="188"/>
      <c r="O164" s="219" t="e">
        <f t="shared" si="21"/>
        <v>#DIV/0!</v>
      </c>
      <c r="P164" s="26">
        <f t="shared" si="22"/>
        <v>0</v>
      </c>
      <c r="Q164" s="27">
        <f t="shared" si="23"/>
        <v>0</v>
      </c>
      <c r="R164" s="28"/>
    </row>
    <row r="165" spans="1:18" ht="18.75" customHeight="1" x14ac:dyDescent="0.2">
      <c r="A165" s="24">
        <v>139</v>
      </c>
      <c r="B165" s="182"/>
      <c r="C165" s="184"/>
      <c r="D165" s="184"/>
      <c r="E165" s="25">
        <f t="shared" si="17"/>
        <v>0</v>
      </c>
      <c r="F165" s="188"/>
      <c r="G165" s="218" t="e">
        <f t="shared" si="18"/>
        <v>#DIV/0!</v>
      </c>
      <c r="H165" s="188"/>
      <c r="I165" s="219" t="e">
        <f t="shared" si="19"/>
        <v>#DIV/0!</v>
      </c>
      <c r="J165" s="188"/>
      <c r="K165" s="219" t="e">
        <f t="shared" si="20"/>
        <v>#DIV/0!</v>
      </c>
      <c r="L165" s="188"/>
      <c r="M165" s="219" t="e">
        <f t="shared" si="16"/>
        <v>#DIV/0!</v>
      </c>
      <c r="N165" s="188"/>
      <c r="O165" s="219" t="e">
        <f t="shared" si="21"/>
        <v>#DIV/0!</v>
      </c>
      <c r="P165" s="26">
        <f t="shared" si="22"/>
        <v>0</v>
      </c>
      <c r="Q165" s="27">
        <f t="shared" si="23"/>
        <v>0</v>
      </c>
      <c r="R165" s="28"/>
    </row>
    <row r="166" spans="1:18" ht="18.75" customHeight="1" x14ac:dyDescent="0.2">
      <c r="A166" s="24">
        <v>140</v>
      </c>
      <c r="B166" s="182"/>
      <c r="C166" s="184"/>
      <c r="D166" s="184"/>
      <c r="E166" s="25">
        <f t="shared" si="17"/>
        <v>0</v>
      </c>
      <c r="F166" s="188"/>
      <c r="G166" s="218" t="e">
        <f t="shared" si="18"/>
        <v>#DIV/0!</v>
      </c>
      <c r="H166" s="188"/>
      <c r="I166" s="219" t="e">
        <f t="shared" si="19"/>
        <v>#DIV/0!</v>
      </c>
      <c r="J166" s="188"/>
      <c r="K166" s="219" t="e">
        <f t="shared" si="20"/>
        <v>#DIV/0!</v>
      </c>
      <c r="L166" s="188"/>
      <c r="M166" s="219" t="e">
        <f t="shared" si="16"/>
        <v>#DIV/0!</v>
      </c>
      <c r="N166" s="188"/>
      <c r="O166" s="219" t="e">
        <f t="shared" si="21"/>
        <v>#DIV/0!</v>
      </c>
      <c r="P166" s="26">
        <f t="shared" si="22"/>
        <v>0</v>
      </c>
      <c r="Q166" s="27">
        <f t="shared" si="23"/>
        <v>0</v>
      </c>
      <c r="R166" s="28"/>
    </row>
    <row r="167" spans="1:18" ht="18.75" customHeight="1" x14ac:dyDescent="0.2">
      <c r="A167" s="24">
        <v>141</v>
      </c>
      <c r="B167" s="182"/>
      <c r="C167" s="184"/>
      <c r="D167" s="184"/>
      <c r="E167" s="25">
        <f t="shared" si="17"/>
        <v>0</v>
      </c>
      <c r="F167" s="188"/>
      <c r="G167" s="218" t="e">
        <f t="shared" si="18"/>
        <v>#DIV/0!</v>
      </c>
      <c r="H167" s="188"/>
      <c r="I167" s="219" t="e">
        <f t="shared" si="19"/>
        <v>#DIV/0!</v>
      </c>
      <c r="J167" s="188"/>
      <c r="K167" s="219" t="e">
        <f t="shared" si="20"/>
        <v>#DIV/0!</v>
      </c>
      <c r="L167" s="188"/>
      <c r="M167" s="219" t="e">
        <f t="shared" si="16"/>
        <v>#DIV/0!</v>
      </c>
      <c r="N167" s="188"/>
      <c r="O167" s="219" t="e">
        <f t="shared" si="21"/>
        <v>#DIV/0!</v>
      </c>
      <c r="P167" s="26">
        <f t="shared" si="22"/>
        <v>0</v>
      </c>
      <c r="Q167" s="27">
        <f t="shared" si="23"/>
        <v>0</v>
      </c>
      <c r="R167" s="28"/>
    </row>
    <row r="168" spans="1:18" ht="18.75" customHeight="1" x14ac:dyDescent="0.2">
      <c r="A168" s="24">
        <v>142</v>
      </c>
      <c r="B168" s="182"/>
      <c r="C168" s="184"/>
      <c r="D168" s="184"/>
      <c r="E168" s="25">
        <f t="shared" si="17"/>
        <v>0</v>
      </c>
      <c r="F168" s="188"/>
      <c r="G168" s="218" t="e">
        <f t="shared" si="18"/>
        <v>#DIV/0!</v>
      </c>
      <c r="H168" s="188"/>
      <c r="I168" s="219" t="e">
        <f t="shared" si="19"/>
        <v>#DIV/0!</v>
      </c>
      <c r="J168" s="188"/>
      <c r="K168" s="219" t="e">
        <f t="shared" si="20"/>
        <v>#DIV/0!</v>
      </c>
      <c r="L168" s="188"/>
      <c r="M168" s="219" t="e">
        <f t="shared" si="16"/>
        <v>#DIV/0!</v>
      </c>
      <c r="N168" s="188"/>
      <c r="O168" s="219" t="e">
        <f t="shared" si="21"/>
        <v>#DIV/0!</v>
      </c>
      <c r="P168" s="26">
        <f t="shared" si="22"/>
        <v>0</v>
      </c>
      <c r="Q168" s="27">
        <f t="shared" si="23"/>
        <v>0</v>
      </c>
      <c r="R168" s="28"/>
    </row>
    <row r="169" spans="1:18" ht="18.75" customHeight="1" x14ac:dyDescent="0.2">
      <c r="A169" s="24">
        <v>143</v>
      </c>
      <c r="B169" s="182"/>
      <c r="C169" s="184"/>
      <c r="D169" s="184"/>
      <c r="E169" s="25">
        <f t="shared" si="17"/>
        <v>0</v>
      </c>
      <c r="F169" s="188"/>
      <c r="G169" s="218" t="e">
        <f t="shared" si="18"/>
        <v>#DIV/0!</v>
      </c>
      <c r="H169" s="188"/>
      <c r="I169" s="219" t="e">
        <f t="shared" si="19"/>
        <v>#DIV/0!</v>
      </c>
      <c r="J169" s="188"/>
      <c r="K169" s="219" t="e">
        <f t="shared" si="20"/>
        <v>#DIV/0!</v>
      </c>
      <c r="L169" s="188"/>
      <c r="M169" s="219" t="e">
        <f t="shared" si="16"/>
        <v>#DIV/0!</v>
      </c>
      <c r="N169" s="188"/>
      <c r="O169" s="219" t="e">
        <f t="shared" si="21"/>
        <v>#DIV/0!</v>
      </c>
      <c r="P169" s="26">
        <f t="shared" si="22"/>
        <v>0</v>
      </c>
      <c r="Q169" s="27">
        <f t="shared" si="23"/>
        <v>0</v>
      </c>
      <c r="R169" s="28"/>
    </row>
    <row r="170" spans="1:18" ht="18.75" customHeight="1" x14ac:dyDescent="0.2">
      <c r="A170" s="24">
        <v>144</v>
      </c>
      <c r="B170" s="182"/>
      <c r="C170" s="184"/>
      <c r="D170" s="184"/>
      <c r="E170" s="25">
        <f t="shared" si="17"/>
        <v>0</v>
      </c>
      <c r="F170" s="188"/>
      <c r="G170" s="218" t="e">
        <f t="shared" si="18"/>
        <v>#DIV/0!</v>
      </c>
      <c r="H170" s="188"/>
      <c r="I170" s="219" t="e">
        <f t="shared" si="19"/>
        <v>#DIV/0!</v>
      </c>
      <c r="J170" s="188"/>
      <c r="K170" s="219" t="e">
        <f t="shared" si="20"/>
        <v>#DIV/0!</v>
      </c>
      <c r="L170" s="188"/>
      <c r="M170" s="219" t="e">
        <f t="shared" si="16"/>
        <v>#DIV/0!</v>
      </c>
      <c r="N170" s="188"/>
      <c r="O170" s="219" t="e">
        <f t="shared" si="21"/>
        <v>#DIV/0!</v>
      </c>
      <c r="P170" s="26">
        <f t="shared" si="22"/>
        <v>0</v>
      </c>
      <c r="Q170" s="27">
        <f t="shared" si="23"/>
        <v>0</v>
      </c>
      <c r="R170" s="28"/>
    </row>
    <row r="171" spans="1:18" ht="18.75" customHeight="1" x14ac:dyDescent="0.2">
      <c r="A171" s="24">
        <v>145</v>
      </c>
      <c r="B171" s="182"/>
      <c r="C171" s="184"/>
      <c r="D171" s="184"/>
      <c r="E171" s="25">
        <f t="shared" si="17"/>
        <v>0</v>
      </c>
      <c r="F171" s="188"/>
      <c r="G171" s="218" t="e">
        <f t="shared" si="18"/>
        <v>#DIV/0!</v>
      </c>
      <c r="H171" s="188"/>
      <c r="I171" s="219" t="e">
        <f t="shared" si="19"/>
        <v>#DIV/0!</v>
      </c>
      <c r="J171" s="188"/>
      <c r="K171" s="219" t="e">
        <f t="shared" si="20"/>
        <v>#DIV/0!</v>
      </c>
      <c r="L171" s="188"/>
      <c r="M171" s="219" t="e">
        <f t="shared" si="16"/>
        <v>#DIV/0!</v>
      </c>
      <c r="N171" s="188"/>
      <c r="O171" s="219" t="e">
        <f t="shared" si="21"/>
        <v>#DIV/0!</v>
      </c>
      <c r="P171" s="26">
        <f t="shared" si="22"/>
        <v>0</v>
      </c>
      <c r="Q171" s="27">
        <f t="shared" si="23"/>
        <v>0</v>
      </c>
      <c r="R171" s="28"/>
    </row>
    <row r="172" spans="1:18" ht="18.75" customHeight="1" x14ac:dyDescent="0.2">
      <c r="A172" s="24">
        <v>146</v>
      </c>
      <c r="B172" s="182"/>
      <c r="C172" s="184"/>
      <c r="D172" s="184"/>
      <c r="E172" s="25">
        <f t="shared" si="17"/>
        <v>0</v>
      </c>
      <c r="F172" s="188"/>
      <c r="G172" s="218" t="e">
        <f t="shared" si="18"/>
        <v>#DIV/0!</v>
      </c>
      <c r="H172" s="188"/>
      <c r="I172" s="219" t="e">
        <f t="shared" si="19"/>
        <v>#DIV/0!</v>
      </c>
      <c r="J172" s="188"/>
      <c r="K172" s="219" t="e">
        <f t="shared" si="20"/>
        <v>#DIV/0!</v>
      </c>
      <c r="L172" s="188"/>
      <c r="M172" s="219" t="e">
        <f t="shared" si="16"/>
        <v>#DIV/0!</v>
      </c>
      <c r="N172" s="188"/>
      <c r="O172" s="219" t="e">
        <f t="shared" si="21"/>
        <v>#DIV/0!</v>
      </c>
      <c r="P172" s="26">
        <f t="shared" si="22"/>
        <v>0</v>
      </c>
      <c r="Q172" s="27">
        <f t="shared" si="23"/>
        <v>0</v>
      </c>
      <c r="R172" s="28"/>
    </row>
    <row r="173" spans="1:18" ht="18.75" customHeight="1" x14ac:dyDescent="0.2">
      <c r="A173" s="24">
        <v>147</v>
      </c>
      <c r="B173" s="182"/>
      <c r="C173" s="184"/>
      <c r="D173" s="184"/>
      <c r="E173" s="25">
        <f t="shared" si="17"/>
        <v>0</v>
      </c>
      <c r="F173" s="188"/>
      <c r="G173" s="218" t="e">
        <f t="shared" si="18"/>
        <v>#DIV/0!</v>
      </c>
      <c r="H173" s="188"/>
      <c r="I173" s="219" t="e">
        <f t="shared" si="19"/>
        <v>#DIV/0!</v>
      </c>
      <c r="J173" s="188"/>
      <c r="K173" s="219" t="e">
        <f t="shared" si="20"/>
        <v>#DIV/0!</v>
      </c>
      <c r="L173" s="188"/>
      <c r="M173" s="219" t="e">
        <f t="shared" si="16"/>
        <v>#DIV/0!</v>
      </c>
      <c r="N173" s="188"/>
      <c r="O173" s="219" t="e">
        <f t="shared" si="21"/>
        <v>#DIV/0!</v>
      </c>
      <c r="P173" s="26">
        <f t="shared" si="22"/>
        <v>0</v>
      </c>
      <c r="Q173" s="27">
        <f t="shared" si="23"/>
        <v>0</v>
      </c>
      <c r="R173" s="28"/>
    </row>
    <row r="174" spans="1:18" ht="18.75" customHeight="1" x14ac:dyDescent="0.2">
      <c r="A174" s="24">
        <v>148</v>
      </c>
      <c r="B174" s="182"/>
      <c r="C174" s="184"/>
      <c r="D174" s="184"/>
      <c r="E174" s="25">
        <f t="shared" si="17"/>
        <v>0</v>
      </c>
      <c r="F174" s="188"/>
      <c r="G174" s="218" t="e">
        <f t="shared" si="18"/>
        <v>#DIV/0!</v>
      </c>
      <c r="H174" s="188"/>
      <c r="I174" s="219" t="e">
        <f t="shared" si="19"/>
        <v>#DIV/0!</v>
      </c>
      <c r="J174" s="188"/>
      <c r="K174" s="219" t="e">
        <f t="shared" si="20"/>
        <v>#DIV/0!</v>
      </c>
      <c r="L174" s="188"/>
      <c r="M174" s="219" t="e">
        <f t="shared" si="16"/>
        <v>#DIV/0!</v>
      </c>
      <c r="N174" s="188"/>
      <c r="O174" s="219" t="e">
        <f t="shared" si="21"/>
        <v>#DIV/0!</v>
      </c>
      <c r="P174" s="26">
        <f t="shared" si="22"/>
        <v>0</v>
      </c>
      <c r="Q174" s="27">
        <f t="shared" si="23"/>
        <v>0</v>
      </c>
      <c r="R174" s="28"/>
    </row>
    <row r="175" spans="1:18" ht="18.75" customHeight="1" x14ac:dyDescent="0.2">
      <c r="A175" s="24">
        <v>149</v>
      </c>
      <c r="B175" s="182"/>
      <c r="C175" s="184"/>
      <c r="D175" s="184"/>
      <c r="E175" s="25">
        <f t="shared" si="17"/>
        <v>0</v>
      </c>
      <c r="F175" s="188"/>
      <c r="G175" s="218" t="e">
        <f t="shared" si="18"/>
        <v>#DIV/0!</v>
      </c>
      <c r="H175" s="188"/>
      <c r="I175" s="219" t="e">
        <f t="shared" si="19"/>
        <v>#DIV/0!</v>
      </c>
      <c r="J175" s="188"/>
      <c r="K175" s="219" t="e">
        <f t="shared" si="20"/>
        <v>#DIV/0!</v>
      </c>
      <c r="L175" s="188"/>
      <c r="M175" s="219" t="e">
        <f t="shared" si="16"/>
        <v>#DIV/0!</v>
      </c>
      <c r="N175" s="188"/>
      <c r="O175" s="219" t="e">
        <f t="shared" si="21"/>
        <v>#DIV/0!</v>
      </c>
      <c r="P175" s="26">
        <f t="shared" si="22"/>
        <v>0</v>
      </c>
      <c r="Q175" s="27">
        <f t="shared" si="23"/>
        <v>0</v>
      </c>
      <c r="R175" s="28"/>
    </row>
    <row r="176" spans="1:18" ht="18.75" customHeight="1" x14ac:dyDescent="0.2">
      <c r="A176" s="24">
        <v>150</v>
      </c>
      <c r="B176" s="182"/>
      <c r="C176" s="184"/>
      <c r="D176" s="184"/>
      <c r="E176" s="25">
        <f t="shared" si="17"/>
        <v>0</v>
      </c>
      <c r="F176" s="188"/>
      <c r="G176" s="218" t="e">
        <f t="shared" si="18"/>
        <v>#DIV/0!</v>
      </c>
      <c r="H176" s="188"/>
      <c r="I176" s="219" t="e">
        <f t="shared" si="19"/>
        <v>#DIV/0!</v>
      </c>
      <c r="J176" s="188"/>
      <c r="K176" s="219" t="e">
        <f t="shared" si="20"/>
        <v>#DIV/0!</v>
      </c>
      <c r="L176" s="188"/>
      <c r="M176" s="219" t="e">
        <f t="shared" si="16"/>
        <v>#DIV/0!</v>
      </c>
      <c r="N176" s="188"/>
      <c r="O176" s="219" t="e">
        <f t="shared" si="21"/>
        <v>#DIV/0!</v>
      </c>
      <c r="P176" s="26">
        <f t="shared" si="22"/>
        <v>0</v>
      </c>
      <c r="Q176" s="27">
        <f t="shared" si="23"/>
        <v>0</v>
      </c>
      <c r="R176" s="28"/>
    </row>
    <row r="177" spans="1:18" ht="18.75" customHeight="1" x14ac:dyDescent="0.2">
      <c r="A177" s="24">
        <v>151</v>
      </c>
      <c r="B177" s="182"/>
      <c r="C177" s="184"/>
      <c r="D177" s="184"/>
      <c r="E177" s="25">
        <f t="shared" si="17"/>
        <v>0</v>
      </c>
      <c r="F177" s="188"/>
      <c r="G177" s="218" t="e">
        <f t="shared" si="18"/>
        <v>#DIV/0!</v>
      </c>
      <c r="H177" s="188"/>
      <c r="I177" s="219" t="e">
        <f t="shared" si="19"/>
        <v>#DIV/0!</v>
      </c>
      <c r="J177" s="188"/>
      <c r="K177" s="219" t="e">
        <f t="shared" si="20"/>
        <v>#DIV/0!</v>
      </c>
      <c r="L177" s="188"/>
      <c r="M177" s="219" t="e">
        <f t="shared" si="16"/>
        <v>#DIV/0!</v>
      </c>
      <c r="N177" s="188"/>
      <c r="O177" s="219" t="e">
        <f t="shared" si="21"/>
        <v>#DIV/0!</v>
      </c>
      <c r="P177" s="26">
        <f t="shared" si="22"/>
        <v>0</v>
      </c>
      <c r="Q177" s="27">
        <f t="shared" si="23"/>
        <v>0</v>
      </c>
      <c r="R177" s="28"/>
    </row>
    <row r="178" spans="1:18" ht="18.75" customHeight="1" x14ac:dyDescent="0.2">
      <c r="A178" s="24">
        <v>152</v>
      </c>
      <c r="B178" s="182"/>
      <c r="C178" s="184"/>
      <c r="D178" s="184"/>
      <c r="E178" s="25">
        <f t="shared" si="17"/>
        <v>0</v>
      </c>
      <c r="F178" s="188"/>
      <c r="G178" s="218" t="e">
        <f t="shared" si="18"/>
        <v>#DIV/0!</v>
      </c>
      <c r="H178" s="188"/>
      <c r="I178" s="219" t="e">
        <f t="shared" si="19"/>
        <v>#DIV/0!</v>
      </c>
      <c r="J178" s="188"/>
      <c r="K178" s="219" t="e">
        <f t="shared" si="20"/>
        <v>#DIV/0!</v>
      </c>
      <c r="L178" s="188"/>
      <c r="M178" s="219" t="e">
        <f t="shared" si="16"/>
        <v>#DIV/0!</v>
      </c>
      <c r="N178" s="188"/>
      <c r="O178" s="219" t="e">
        <f t="shared" si="21"/>
        <v>#DIV/0!</v>
      </c>
      <c r="P178" s="26">
        <f t="shared" si="22"/>
        <v>0</v>
      </c>
      <c r="Q178" s="27">
        <f t="shared" si="23"/>
        <v>0</v>
      </c>
      <c r="R178" s="28"/>
    </row>
    <row r="179" spans="1:18" ht="18.75" customHeight="1" x14ac:dyDescent="0.2">
      <c r="A179" s="24">
        <v>153</v>
      </c>
      <c r="B179" s="182"/>
      <c r="C179" s="184"/>
      <c r="D179" s="184"/>
      <c r="E179" s="25">
        <f t="shared" si="17"/>
        <v>0</v>
      </c>
      <c r="F179" s="188"/>
      <c r="G179" s="218" t="e">
        <f t="shared" si="18"/>
        <v>#DIV/0!</v>
      </c>
      <c r="H179" s="188"/>
      <c r="I179" s="219" t="e">
        <f t="shared" si="19"/>
        <v>#DIV/0!</v>
      </c>
      <c r="J179" s="188"/>
      <c r="K179" s="219" t="e">
        <f t="shared" si="20"/>
        <v>#DIV/0!</v>
      </c>
      <c r="L179" s="188"/>
      <c r="M179" s="219" t="e">
        <f t="shared" si="16"/>
        <v>#DIV/0!</v>
      </c>
      <c r="N179" s="188"/>
      <c r="O179" s="219" t="e">
        <f t="shared" si="21"/>
        <v>#DIV/0!</v>
      </c>
      <c r="P179" s="26">
        <f t="shared" si="22"/>
        <v>0</v>
      </c>
      <c r="Q179" s="27">
        <f t="shared" si="23"/>
        <v>0</v>
      </c>
      <c r="R179" s="28"/>
    </row>
    <row r="180" spans="1:18" ht="18.75" customHeight="1" x14ac:dyDescent="0.2">
      <c r="A180" s="24">
        <v>154</v>
      </c>
      <c r="B180" s="182"/>
      <c r="C180" s="184"/>
      <c r="D180" s="184"/>
      <c r="E180" s="25">
        <f t="shared" si="17"/>
        <v>0</v>
      </c>
      <c r="F180" s="188"/>
      <c r="G180" s="218" t="e">
        <f t="shared" si="18"/>
        <v>#DIV/0!</v>
      </c>
      <c r="H180" s="188"/>
      <c r="I180" s="219" t="e">
        <f t="shared" si="19"/>
        <v>#DIV/0!</v>
      </c>
      <c r="J180" s="188"/>
      <c r="K180" s="219" t="e">
        <f t="shared" si="20"/>
        <v>#DIV/0!</v>
      </c>
      <c r="L180" s="188"/>
      <c r="M180" s="219" t="e">
        <f t="shared" ref="M180:M239" si="24">L180/E180</f>
        <v>#DIV/0!</v>
      </c>
      <c r="N180" s="188"/>
      <c r="O180" s="219" t="e">
        <f t="shared" si="21"/>
        <v>#DIV/0!</v>
      </c>
      <c r="P180" s="26">
        <f t="shared" si="22"/>
        <v>0</v>
      </c>
      <c r="Q180" s="27">
        <f t="shared" si="23"/>
        <v>0</v>
      </c>
      <c r="R180" s="28"/>
    </row>
    <row r="181" spans="1:18" ht="18.75" customHeight="1" x14ac:dyDescent="0.2">
      <c r="A181" s="24">
        <v>155</v>
      </c>
      <c r="B181" s="182"/>
      <c r="C181" s="184"/>
      <c r="D181" s="184"/>
      <c r="E181" s="25">
        <f t="shared" si="17"/>
        <v>0</v>
      </c>
      <c r="F181" s="188"/>
      <c r="G181" s="218" t="e">
        <f t="shared" si="18"/>
        <v>#DIV/0!</v>
      </c>
      <c r="H181" s="188"/>
      <c r="I181" s="219" t="e">
        <f t="shared" si="19"/>
        <v>#DIV/0!</v>
      </c>
      <c r="J181" s="188"/>
      <c r="K181" s="219" t="e">
        <f t="shared" si="20"/>
        <v>#DIV/0!</v>
      </c>
      <c r="L181" s="188"/>
      <c r="M181" s="219" t="e">
        <f t="shared" si="24"/>
        <v>#DIV/0!</v>
      </c>
      <c r="N181" s="188"/>
      <c r="O181" s="219" t="e">
        <f t="shared" si="21"/>
        <v>#DIV/0!</v>
      </c>
      <c r="P181" s="26">
        <f t="shared" si="22"/>
        <v>0</v>
      </c>
      <c r="Q181" s="27">
        <f t="shared" si="23"/>
        <v>0</v>
      </c>
      <c r="R181" s="28"/>
    </row>
    <row r="182" spans="1:18" ht="18.75" customHeight="1" x14ac:dyDescent="0.2">
      <c r="A182" s="24">
        <v>156</v>
      </c>
      <c r="B182" s="182"/>
      <c r="C182" s="184"/>
      <c r="D182" s="184"/>
      <c r="E182" s="25">
        <f t="shared" si="17"/>
        <v>0</v>
      </c>
      <c r="F182" s="188"/>
      <c r="G182" s="218" t="e">
        <f t="shared" si="18"/>
        <v>#DIV/0!</v>
      </c>
      <c r="H182" s="188"/>
      <c r="I182" s="219" t="e">
        <f t="shared" si="19"/>
        <v>#DIV/0!</v>
      </c>
      <c r="J182" s="188"/>
      <c r="K182" s="219" t="e">
        <f t="shared" si="20"/>
        <v>#DIV/0!</v>
      </c>
      <c r="L182" s="188"/>
      <c r="M182" s="219" t="e">
        <f t="shared" si="24"/>
        <v>#DIV/0!</v>
      </c>
      <c r="N182" s="188"/>
      <c r="O182" s="219" t="e">
        <f t="shared" si="21"/>
        <v>#DIV/0!</v>
      </c>
      <c r="P182" s="26">
        <f t="shared" si="22"/>
        <v>0</v>
      </c>
      <c r="Q182" s="27">
        <f t="shared" si="23"/>
        <v>0</v>
      </c>
      <c r="R182" s="28"/>
    </row>
    <row r="183" spans="1:18" ht="18.75" customHeight="1" x14ac:dyDescent="0.2">
      <c r="A183" s="24">
        <v>157</v>
      </c>
      <c r="B183" s="182"/>
      <c r="C183" s="184"/>
      <c r="D183" s="184"/>
      <c r="E183" s="25">
        <f t="shared" si="17"/>
        <v>0</v>
      </c>
      <c r="F183" s="188"/>
      <c r="G183" s="218" t="e">
        <f t="shared" si="18"/>
        <v>#DIV/0!</v>
      </c>
      <c r="H183" s="188"/>
      <c r="I183" s="219" t="e">
        <f t="shared" si="19"/>
        <v>#DIV/0!</v>
      </c>
      <c r="J183" s="188"/>
      <c r="K183" s="219" t="e">
        <f t="shared" si="20"/>
        <v>#DIV/0!</v>
      </c>
      <c r="L183" s="188"/>
      <c r="M183" s="219" t="e">
        <f t="shared" si="24"/>
        <v>#DIV/0!</v>
      </c>
      <c r="N183" s="188"/>
      <c r="O183" s="219" t="e">
        <f t="shared" si="21"/>
        <v>#DIV/0!</v>
      </c>
      <c r="P183" s="26">
        <f t="shared" si="22"/>
        <v>0</v>
      </c>
      <c r="Q183" s="27">
        <f t="shared" si="23"/>
        <v>0</v>
      </c>
      <c r="R183" s="28"/>
    </row>
    <row r="184" spans="1:18" ht="18.75" customHeight="1" x14ac:dyDescent="0.2">
      <c r="A184" s="24">
        <v>158</v>
      </c>
      <c r="B184" s="182"/>
      <c r="C184" s="184"/>
      <c r="D184" s="184"/>
      <c r="E184" s="25">
        <f t="shared" si="17"/>
        <v>0</v>
      </c>
      <c r="F184" s="188"/>
      <c r="G184" s="218" t="e">
        <f t="shared" si="18"/>
        <v>#DIV/0!</v>
      </c>
      <c r="H184" s="188"/>
      <c r="I184" s="219" t="e">
        <f t="shared" si="19"/>
        <v>#DIV/0!</v>
      </c>
      <c r="J184" s="188"/>
      <c r="K184" s="219" t="e">
        <f t="shared" si="20"/>
        <v>#DIV/0!</v>
      </c>
      <c r="L184" s="188"/>
      <c r="M184" s="219" t="e">
        <f t="shared" si="24"/>
        <v>#DIV/0!</v>
      </c>
      <c r="N184" s="188"/>
      <c r="O184" s="219" t="e">
        <f t="shared" si="21"/>
        <v>#DIV/0!</v>
      </c>
      <c r="P184" s="26">
        <f t="shared" si="22"/>
        <v>0</v>
      </c>
      <c r="Q184" s="27">
        <f t="shared" si="23"/>
        <v>0</v>
      </c>
      <c r="R184" s="28"/>
    </row>
    <row r="185" spans="1:18" ht="18.75" customHeight="1" x14ac:dyDescent="0.2">
      <c r="A185" s="24">
        <v>159</v>
      </c>
      <c r="B185" s="182"/>
      <c r="C185" s="184"/>
      <c r="D185" s="184"/>
      <c r="E185" s="25">
        <f t="shared" si="17"/>
        <v>0</v>
      </c>
      <c r="F185" s="188"/>
      <c r="G185" s="218" t="e">
        <f t="shared" si="18"/>
        <v>#DIV/0!</v>
      </c>
      <c r="H185" s="188"/>
      <c r="I185" s="219" t="e">
        <f t="shared" si="19"/>
        <v>#DIV/0!</v>
      </c>
      <c r="J185" s="188"/>
      <c r="K185" s="219" t="e">
        <f t="shared" si="20"/>
        <v>#DIV/0!</v>
      </c>
      <c r="L185" s="188"/>
      <c r="M185" s="219" t="e">
        <f t="shared" si="24"/>
        <v>#DIV/0!</v>
      </c>
      <c r="N185" s="188"/>
      <c r="O185" s="219" t="e">
        <f t="shared" si="21"/>
        <v>#DIV/0!</v>
      </c>
      <c r="P185" s="26">
        <f t="shared" si="22"/>
        <v>0</v>
      </c>
      <c r="Q185" s="27">
        <f t="shared" si="23"/>
        <v>0</v>
      </c>
      <c r="R185" s="28"/>
    </row>
    <row r="186" spans="1:18" ht="18.75" customHeight="1" x14ac:dyDescent="0.2">
      <c r="A186" s="24">
        <v>160</v>
      </c>
      <c r="B186" s="182"/>
      <c r="C186" s="184"/>
      <c r="D186" s="184"/>
      <c r="E186" s="25">
        <f t="shared" si="17"/>
        <v>0</v>
      </c>
      <c r="F186" s="188"/>
      <c r="G186" s="218" t="e">
        <f t="shared" si="18"/>
        <v>#DIV/0!</v>
      </c>
      <c r="H186" s="188"/>
      <c r="I186" s="219" t="e">
        <f t="shared" si="19"/>
        <v>#DIV/0!</v>
      </c>
      <c r="J186" s="188"/>
      <c r="K186" s="219" t="e">
        <f t="shared" si="20"/>
        <v>#DIV/0!</v>
      </c>
      <c r="L186" s="188"/>
      <c r="M186" s="219" t="e">
        <f t="shared" si="24"/>
        <v>#DIV/0!</v>
      </c>
      <c r="N186" s="188"/>
      <c r="O186" s="219" t="e">
        <f t="shared" si="21"/>
        <v>#DIV/0!</v>
      </c>
      <c r="P186" s="26">
        <f t="shared" si="22"/>
        <v>0</v>
      </c>
      <c r="Q186" s="27">
        <f t="shared" si="23"/>
        <v>0</v>
      </c>
      <c r="R186" s="28"/>
    </row>
    <row r="187" spans="1:18" ht="18.75" customHeight="1" x14ac:dyDescent="0.2">
      <c r="A187" s="24">
        <v>161</v>
      </c>
      <c r="B187" s="182"/>
      <c r="C187" s="184"/>
      <c r="D187" s="184"/>
      <c r="E187" s="25">
        <f t="shared" si="17"/>
        <v>0</v>
      </c>
      <c r="F187" s="188"/>
      <c r="G187" s="218" t="e">
        <f t="shared" si="18"/>
        <v>#DIV/0!</v>
      </c>
      <c r="H187" s="188"/>
      <c r="I187" s="219" t="e">
        <f t="shared" si="19"/>
        <v>#DIV/0!</v>
      </c>
      <c r="J187" s="188"/>
      <c r="K187" s="219" t="e">
        <f t="shared" si="20"/>
        <v>#DIV/0!</v>
      </c>
      <c r="L187" s="188"/>
      <c r="M187" s="219" t="e">
        <f t="shared" si="24"/>
        <v>#DIV/0!</v>
      </c>
      <c r="N187" s="188"/>
      <c r="O187" s="219" t="e">
        <f t="shared" si="21"/>
        <v>#DIV/0!</v>
      </c>
      <c r="P187" s="26">
        <f t="shared" si="22"/>
        <v>0</v>
      </c>
      <c r="Q187" s="27">
        <f t="shared" si="23"/>
        <v>0</v>
      </c>
      <c r="R187" s="28"/>
    </row>
    <row r="188" spans="1:18" ht="18.75" customHeight="1" x14ac:dyDescent="0.2">
      <c r="A188" s="24">
        <v>162</v>
      </c>
      <c r="B188" s="182"/>
      <c r="C188" s="184"/>
      <c r="D188" s="184"/>
      <c r="E188" s="25">
        <f t="shared" si="17"/>
        <v>0</v>
      </c>
      <c r="F188" s="188"/>
      <c r="G188" s="218" t="e">
        <f t="shared" si="18"/>
        <v>#DIV/0!</v>
      </c>
      <c r="H188" s="188"/>
      <c r="I188" s="219" t="e">
        <f t="shared" si="19"/>
        <v>#DIV/0!</v>
      </c>
      <c r="J188" s="188"/>
      <c r="K188" s="219" t="e">
        <f t="shared" si="20"/>
        <v>#DIV/0!</v>
      </c>
      <c r="L188" s="188"/>
      <c r="M188" s="219" t="e">
        <f t="shared" si="24"/>
        <v>#DIV/0!</v>
      </c>
      <c r="N188" s="188"/>
      <c r="O188" s="219" t="e">
        <f t="shared" si="21"/>
        <v>#DIV/0!</v>
      </c>
      <c r="P188" s="26">
        <f t="shared" si="22"/>
        <v>0</v>
      </c>
      <c r="Q188" s="27">
        <f t="shared" si="23"/>
        <v>0</v>
      </c>
      <c r="R188" s="28"/>
    </row>
    <row r="189" spans="1:18" ht="18.75" customHeight="1" x14ac:dyDescent="0.2">
      <c r="A189" s="24">
        <v>163</v>
      </c>
      <c r="B189" s="182"/>
      <c r="C189" s="184"/>
      <c r="D189" s="184"/>
      <c r="E189" s="25">
        <f t="shared" si="17"/>
        <v>0</v>
      </c>
      <c r="F189" s="188"/>
      <c r="G189" s="218" t="e">
        <f t="shared" si="18"/>
        <v>#DIV/0!</v>
      </c>
      <c r="H189" s="188"/>
      <c r="I189" s="219" t="e">
        <f t="shared" si="19"/>
        <v>#DIV/0!</v>
      </c>
      <c r="J189" s="188"/>
      <c r="K189" s="219" t="e">
        <f t="shared" si="20"/>
        <v>#DIV/0!</v>
      </c>
      <c r="L189" s="188"/>
      <c r="M189" s="219" t="e">
        <f t="shared" si="24"/>
        <v>#DIV/0!</v>
      </c>
      <c r="N189" s="188"/>
      <c r="O189" s="219" t="e">
        <f t="shared" si="21"/>
        <v>#DIV/0!</v>
      </c>
      <c r="P189" s="26">
        <f t="shared" si="22"/>
        <v>0</v>
      </c>
      <c r="Q189" s="27">
        <f t="shared" si="23"/>
        <v>0</v>
      </c>
      <c r="R189" s="28"/>
    </row>
    <row r="190" spans="1:18" ht="18.75" customHeight="1" x14ac:dyDescent="0.2">
      <c r="A190" s="24">
        <v>164</v>
      </c>
      <c r="B190" s="182"/>
      <c r="C190" s="184"/>
      <c r="D190" s="184"/>
      <c r="E190" s="25">
        <f t="shared" si="17"/>
        <v>0</v>
      </c>
      <c r="F190" s="188"/>
      <c r="G190" s="218" t="e">
        <f t="shared" si="18"/>
        <v>#DIV/0!</v>
      </c>
      <c r="H190" s="188"/>
      <c r="I190" s="219" t="e">
        <f t="shared" si="19"/>
        <v>#DIV/0!</v>
      </c>
      <c r="J190" s="188"/>
      <c r="K190" s="219" t="e">
        <f t="shared" si="20"/>
        <v>#DIV/0!</v>
      </c>
      <c r="L190" s="188"/>
      <c r="M190" s="219" t="e">
        <f t="shared" si="24"/>
        <v>#DIV/0!</v>
      </c>
      <c r="N190" s="188"/>
      <c r="O190" s="219" t="e">
        <f t="shared" si="21"/>
        <v>#DIV/0!</v>
      </c>
      <c r="P190" s="26">
        <f t="shared" si="22"/>
        <v>0</v>
      </c>
      <c r="Q190" s="27">
        <f t="shared" si="23"/>
        <v>0</v>
      </c>
      <c r="R190" s="28"/>
    </row>
    <row r="191" spans="1:18" ht="18.75" customHeight="1" x14ac:dyDescent="0.2">
      <c r="A191" s="24">
        <v>165</v>
      </c>
      <c r="B191" s="182"/>
      <c r="C191" s="184"/>
      <c r="D191" s="184"/>
      <c r="E191" s="25">
        <f t="shared" si="17"/>
        <v>0</v>
      </c>
      <c r="F191" s="188"/>
      <c r="G191" s="218" t="e">
        <f t="shared" si="18"/>
        <v>#DIV/0!</v>
      </c>
      <c r="H191" s="188"/>
      <c r="I191" s="219" t="e">
        <f t="shared" si="19"/>
        <v>#DIV/0!</v>
      </c>
      <c r="J191" s="188"/>
      <c r="K191" s="219" t="e">
        <f t="shared" si="20"/>
        <v>#DIV/0!</v>
      </c>
      <c r="L191" s="188"/>
      <c r="M191" s="219" t="e">
        <f t="shared" si="24"/>
        <v>#DIV/0!</v>
      </c>
      <c r="N191" s="188"/>
      <c r="O191" s="219" t="e">
        <f t="shared" si="21"/>
        <v>#DIV/0!</v>
      </c>
      <c r="P191" s="26">
        <f t="shared" si="22"/>
        <v>0</v>
      </c>
      <c r="Q191" s="27">
        <f t="shared" si="23"/>
        <v>0</v>
      </c>
      <c r="R191" s="28"/>
    </row>
    <row r="192" spans="1:18" ht="18.75" customHeight="1" x14ac:dyDescent="0.2">
      <c r="A192" s="24">
        <v>166</v>
      </c>
      <c r="B192" s="182"/>
      <c r="C192" s="184"/>
      <c r="D192" s="184"/>
      <c r="E192" s="25">
        <f t="shared" si="17"/>
        <v>0</v>
      </c>
      <c r="F192" s="188"/>
      <c r="G192" s="218" t="e">
        <f t="shared" si="18"/>
        <v>#DIV/0!</v>
      </c>
      <c r="H192" s="188"/>
      <c r="I192" s="219" t="e">
        <f t="shared" si="19"/>
        <v>#DIV/0!</v>
      </c>
      <c r="J192" s="188"/>
      <c r="K192" s="219" t="e">
        <f t="shared" si="20"/>
        <v>#DIV/0!</v>
      </c>
      <c r="L192" s="188"/>
      <c r="M192" s="219" t="e">
        <f t="shared" si="24"/>
        <v>#DIV/0!</v>
      </c>
      <c r="N192" s="188"/>
      <c r="O192" s="219" t="e">
        <f t="shared" si="21"/>
        <v>#DIV/0!</v>
      </c>
      <c r="P192" s="26">
        <f t="shared" si="22"/>
        <v>0</v>
      </c>
      <c r="Q192" s="27">
        <f t="shared" si="23"/>
        <v>0</v>
      </c>
      <c r="R192" s="28"/>
    </row>
    <row r="193" spans="1:18" ht="18.75" customHeight="1" x14ac:dyDescent="0.2">
      <c r="A193" s="24">
        <v>167</v>
      </c>
      <c r="B193" s="182"/>
      <c r="C193" s="184"/>
      <c r="D193" s="184"/>
      <c r="E193" s="25">
        <f t="shared" si="17"/>
        <v>0</v>
      </c>
      <c r="F193" s="188"/>
      <c r="G193" s="218" t="e">
        <f t="shared" si="18"/>
        <v>#DIV/0!</v>
      </c>
      <c r="H193" s="188"/>
      <c r="I193" s="219" t="e">
        <f t="shared" si="19"/>
        <v>#DIV/0!</v>
      </c>
      <c r="J193" s="188"/>
      <c r="K193" s="219" t="e">
        <f t="shared" si="20"/>
        <v>#DIV/0!</v>
      </c>
      <c r="L193" s="188"/>
      <c r="M193" s="219" t="e">
        <f t="shared" si="24"/>
        <v>#DIV/0!</v>
      </c>
      <c r="N193" s="188"/>
      <c r="O193" s="219" t="e">
        <f t="shared" si="21"/>
        <v>#DIV/0!</v>
      </c>
      <c r="P193" s="26">
        <f t="shared" si="22"/>
        <v>0</v>
      </c>
      <c r="Q193" s="27">
        <f t="shared" si="23"/>
        <v>0</v>
      </c>
      <c r="R193" s="28"/>
    </row>
    <row r="194" spans="1:18" ht="18.75" customHeight="1" x14ac:dyDescent="0.2">
      <c r="A194" s="24">
        <v>168</v>
      </c>
      <c r="B194" s="182"/>
      <c r="C194" s="184"/>
      <c r="D194" s="184"/>
      <c r="E194" s="25">
        <f t="shared" si="17"/>
        <v>0</v>
      </c>
      <c r="F194" s="188"/>
      <c r="G194" s="218" t="e">
        <f t="shared" si="18"/>
        <v>#DIV/0!</v>
      </c>
      <c r="H194" s="188"/>
      <c r="I194" s="219" t="e">
        <f t="shared" si="19"/>
        <v>#DIV/0!</v>
      </c>
      <c r="J194" s="188"/>
      <c r="K194" s="219" t="e">
        <f t="shared" si="20"/>
        <v>#DIV/0!</v>
      </c>
      <c r="L194" s="188"/>
      <c r="M194" s="219" t="e">
        <f t="shared" si="24"/>
        <v>#DIV/0!</v>
      </c>
      <c r="N194" s="188"/>
      <c r="O194" s="219" t="e">
        <f t="shared" si="21"/>
        <v>#DIV/0!</v>
      </c>
      <c r="P194" s="26">
        <f t="shared" si="22"/>
        <v>0</v>
      </c>
      <c r="Q194" s="27">
        <f t="shared" si="23"/>
        <v>0</v>
      </c>
      <c r="R194" s="28"/>
    </row>
    <row r="195" spans="1:18" ht="18.75" customHeight="1" x14ac:dyDescent="0.2">
      <c r="A195" s="24">
        <v>169</v>
      </c>
      <c r="B195" s="182"/>
      <c r="C195" s="184"/>
      <c r="D195" s="184"/>
      <c r="E195" s="25">
        <f t="shared" si="17"/>
        <v>0</v>
      </c>
      <c r="F195" s="188"/>
      <c r="G195" s="218" t="e">
        <f t="shared" si="18"/>
        <v>#DIV/0!</v>
      </c>
      <c r="H195" s="188"/>
      <c r="I195" s="219" t="e">
        <f t="shared" si="19"/>
        <v>#DIV/0!</v>
      </c>
      <c r="J195" s="188"/>
      <c r="K195" s="219" t="e">
        <f t="shared" si="20"/>
        <v>#DIV/0!</v>
      </c>
      <c r="L195" s="188"/>
      <c r="M195" s="219" t="e">
        <f t="shared" si="24"/>
        <v>#DIV/0!</v>
      </c>
      <c r="N195" s="188"/>
      <c r="O195" s="219" t="e">
        <f t="shared" si="21"/>
        <v>#DIV/0!</v>
      </c>
      <c r="P195" s="26">
        <f t="shared" si="22"/>
        <v>0</v>
      </c>
      <c r="Q195" s="27">
        <f t="shared" si="23"/>
        <v>0</v>
      </c>
      <c r="R195" s="28"/>
    </row>
    <row r="196" spans="1:18" ht="18.75" customHeight="1" x14ac:dyDescent="0.2">
      <c r="A196" s="24">
        <v>170</v>
      </c>
      <c r="B196" s="182"/>
      <c r="C196" s="184"/>
      <c r="D196" s="184"/>
      <c r="E196" s="25">
        <f t="shared" si="17"/>
        <v>0</v>
      </c>
      <c r="F196" s="188"/>
      <c r="G196" s="218" t="e">
        <f t="shared" si="18"/>
        <v>#DIV/0!</v>
      </c>
      <c r="H196" s="188"/>
      <c r="I196" s="219" t="e">
        <f t="shared" si="19"/>
        <v>#DIV/0!</v>
      </c>
      <c r="J196" s="188"/>
      <c r="K196" s="219" t="e">
        <f t="shared" si="20"/>
        <v>#DIV/0!</v>
      </c>
      <c r="L196" s="188"/>
      <c r="M196" s="219" t="e">
        <f t="shared" si="24"/>
        <v>#DIV/0!</v>
      </c>
      <c r="N196" s="188"/>
      <c r="O196" s="219" t="e">
        <f t="shared" si="21"/>
        <v>#DIV/0!</v>
      </c>
      <c r="P196" s="26">
        <f t="shared" si="22"/>
        <v>0</v>
      </c>
      <c r="Q196" s="27">
        <f t="shared" si="23"/>
        <v>0</v>
      </c>
      <c r="R196" s="28"/>
    </row>
    <row r="197" spans="1:18" ht="18.75" customHeight="1" x14ac:dyDescent="0.2">
      <c r="A197" s="24">
        <v>171</v>
      </c>
      <c r="B197" s="182"/>
      <c r="C197" s="184"/>
      <c r="D197" s="184"/>
      <c r="E197" s="25">
        <f t="shared" si="17"/>
        <v>0</v>
      </c>
      <c r="F197" s="188"/>
      <c r="G197" s="218" t="e">
        <f t="shared" si="18"/>
        <v>#DIV/0!</v>
      </c>
      <c r="H197" s="188"/>
      <c r="I197" s="219" t="e">
        <f t="shared" si="19"/>
        <v>#DIV/0!</v>
      </c>
      <c r="J197" s="188"/>
      <c r="K197" s="219" t="e">
        <f t="shared" si="20"/>
        <v>#DIV/0!</v>
      </c>
      <c r="L197" s="188"/>
      <c r="M197" s="219" t="e">
        <f t="shared" si="24"/>
        <v>#DIV/0!</v>
      </c>
      <c r="N197" s="188"/>
      <c r="O197" s="219" t="e">
        <f t="shared" si="21"/>
        <v>#DIV/0!</v>
      </c>
      <c r="P197" s="26">
        <f t="shared" si="22"/>
        <v>0</v>
      </c>
      <c r="Q197" s="27">
        <f t="shared" si="23"/>
        <v>0</v>
      </c>
      <c r="R197" s="28"/>
    </row>
    <row r="198" spans="1:18" ht="18.75" customHeight="1" x14ac:dyDescent="0.2">
      <c r="A198" s="24">
        <v>172</v>
      </c>
      <c r="B198" s="182"/>
      <c r="C198" s="184"/>
      <c r="D198" s="184"/>
      <c r="E198" s="25">
        <f t="shared" si="17"/>
        <v>0</v>
      </c>
      <c r="F198" s="188"/>
      <c r="G198" s="218" t="e">
        <f t="shared" si="18"/>
        <v>#DIV/0!</v>
      </c>
      <c r="H198" s="188"/>
      <c r="I198" s="219" t="e">
        <f t="shared" si="19"/>
        <v>#DIV/0!</v>
      </c>
      <c r="J198" s="188"/>
      <c r="K198" s="219" t="e">
        <f t="shared" si="20"/>
        <v>#DIV/0!</v>
      </c>
      <c r="L198" s="188"/>
      <c r="M198" s="219" t="e">
        <f t="shared" si="24"/>
        <v>#DIV/0!</v>
      </c>
      <c r="N198" s="188"/>
      <c r="O198" s="219" t="e">
        <f t="shared" si="21"/>
        <v>#DIV/0!</v>
      </c>
      <c r="P198" s="26">
        <f t="shared" si="22"/>
        <v>0</v>
      </c>
      <c r="Q198" s="27">
        <f t="shared" si="23"/>
        <v>0</v>
      </c>
      <c r="R198" s="28"/>
    </row>
    <row r="199" spans="1:18" ht="18.75" customHeight="1" x14ac:dyDescent="0.2">
      <c r="A199" s="24">
        <v>173</v>
      </c>
      <c r="B199" s="182"/>
      <c r="C199" s="184"/>
      <c r="D199" s="184"/>
      <c r="E199" s="25">
        <f t="shared" si="17"/>
        <v>0</v>
      </c>
      <c r="F199" s="188"/>
      <c r="G199" s="218" t="e">
        <f t="shared" si="18"/>
        <v>#DIV/0!</v>
      </c>
      <c r="H199" s="188"/>
      <c r="I199" s="219" t="e">
        <f t="shared" si="19"/>
        <v>#DIV/0!</v>
      </c>
      <c r="J199" s="188"/>
      <c r="K199" s="219" t="e">
        <f t="shared" si="20"/>
        <v>#DIV/0!</v>
      </c>
      <c r="L199" s="188"/>
      <c r="M199" s="219" t="e">
        <f t="shared" si="24"/>
        <v>#DIV/0!</v>
      </c>
      <c r="N199" s="188"/>
      <c r="O199" s="219" t="e">
        <f t="shared" si="21"/>
        <v>#DIV/0!</v>
      </c>
      <c r="P199" s="26">
        <f t="shared" si="22"/>
        <v>0</v>
      </c>
      <c r="Q199" s="27">
        <f t="shared" si="23"/>
        <v>0</v>
      </c>
      <c r="R199" s="28"/>
    </row>
    <row r="200" spans="1:18" ht="18.75" customHeight="1" x14ac:dyDescent="0.2">
      <c r="A200" s="24">
        <v>174</v>
      </c>
      <c r="B200" s="182"/>
      <c r="C200" s="184"/>
      <c r="D200" s="184"/>
      <c r="E200" s="25">
        <f t="shared" si="17"/>
        <v>0</v>
      </c>
      <c r="F200" s="188"/>
      <c r="G200" s="218" t="e">
        <f t="shared" si="18"/>
        <v>#DIV/0!</v>
      </c>
      <c r="H200" s="188"/>
      <c r="I200" s="219" t="e">
        <f t="shared" si="19"/>
        <v>#DIV/0!</v>
      </c>
      <c r="J200" s="188"/>
      <c r="K200" s="219" t="e">
        <f t="shared" si="20"/>
        <v>#DIV/0!</v>
      </c>
      <c r="L200" s="188"/>
      <c r="M200" s="219" t="e">
        <f t="shared" si="24"/>
        <v>#DIV/0!</v>
      </c>
      <c r="N200" s="188"/>
      <c r="O200" s="219" t="e">
        <f t="shared" si="21"/>
        <v>#DIV/0!</v>
      </c>
      <c r="P200" s="26">
        <f t="shared" si="22"/>
        <v>0</v>
      </c>
      <c r="Q200" s="27">
        <f t="shared" si="23"/>
        <v>0</v>
      </c>
      <c r="R200" s="28"/>
    </row>
    <row r="201" spans="1:18" ht="18.75" customHeight="1" x14ac:dyDescent="0.2">
      <c r="A201" s="24">
        <v>175</v>
      </c>
      <c r="B201" s="182"/>
      <c r="C201" s="184"/>
      <c r="D201" s="184"/>
      <c r="E201" s="25">
        <f t="shared" si="17"/>
        <v>0</v>
      </c>
      <c r="F201" s="188"/>
      <c r="G201" s="218" t="e">
        <f t="shared" si="18"/>
        <v>#DIV/0!</v>
      </c>
      <c r="H201" s="188"/>
      <c r="I201" s="219" t="e">
        <f t="shared" si="19"/>
        <v>#DIV/0!</v>
      </c>
      <c r="J201" s="188"/>
      <c r="K201" s="219" t="e">
        <f t="shared" si="20"/>
        <v>#DIV/0!</v>
      </c>
      <c r="L201" s="188"/>
      <c r="M201" s="219" t="e">
        <f t="shared" si="24"/>
        <v>#DIV/0!</v>
      </c>
      <c r="N201" s="188"/>
      <c r="O201" s="219" t="e">
        <f t="shared" si="21"/>
        <v>#DIV/0!</v>
      </c>
      <c r="P201" s="26">
        <f t="shared" si="22"/>
        <v>0</v>
      </c>
      <c r="Q201" s="27">
        <f t="shared" si="23"/>
        <v>0</v>
      </c>
      <c r="R201" s="28"/>
    </row>
    <row r="202" spans="1:18" ht="18.75" customHeight="1" x14ac:dyDescent="0.2">
      <c r="A202" s="24">
        <v>176</v>
      </c>
      <c r="B202" s="182"/>
      <c r="C202" s="184"/>
      <c r="D202" s="184"/>
      <c r="E202" s="25">
        <f t="shared" si="17"/>
        <v>0</v>
      </c>
      <c r="F202" s="188"/>
      <c r="G202" s="218" t="e">
        <f t="shared" si="18"/>
        <v>#DIV/0!</v>
      </c>
      <c r="H202" s="188"/>
      <c r="I202" s="219" t="e">
        <f t="shared" si="19"/>
        <v>#DIV/0!</v>
      </c>
      <c r="J202" s="188"/>
      <c r="K202" s="219" t="e">
        <f t="shared" si="20"/>
        <v>#DIV/0!</v>
      </c>
      <c r="L202" s="188"/>
      <c r="M202" s="219" t="e">
        <f t="shared" si="24"/>
        <v>#DIV/0!</v>
      </c>
      <c r="N202" s="188"/>
      <c r="O202" s="219" t="e">
        <f t="shared" si="21"/>
        <v>#DIV/0!</v>
      </c>
      <c r="P202" s="26">
        <f t="shared" si="22"/>
        <v>0</v>
      </c>
      <c r="Q202" s="27">
        <f t="shared" si="23"/>
        <v>0</v>
      </c>
      <c r="R202" s="28"/>
    </row>
    <row r="203" spans="1:18" ht="18.75" customHeight="1" x14ac:dyDescent="0.2">
      <c r="A203" s="24">
        <v>177</v>
      </c>
      <c r="B203" s="182"/>
      <c r="C203" s="184"/>
      <c r="D203" s="184"/>
      <c r="E203" s="25">
        <f t="shared" si="17"/>
        <v>0</v>
      </c>
      <c r="F203" s="188"/>
      <c r="G203" s="218" t="e">
        <f t="shared" si="18"/>
        <v>#DIV/0!</v>
      </c>
      <c r="H203" s="188"/>
      <c r="I203" s="219" t="e">
        <f t="shared" si="19"/>
        <v>#DIV/0!</v>
      </c>
      <c r="J203" s="188"/>
      <c r="K203" s="219" t="e">
        <f t="shared" si="20"/>
        <v>#DIV/0!</v>
      </c>
      <c r="L203" s="188"/>
      <c r="M203" s="219" t="e">
        <f t="shared" si="24"/>
        <v>#DIV/0!</v>
      </c>
      <c r="N203" s="188"/>
      <c r="O203" s="219" t="e">
        <f t="shared" si="21"/>
        <v>#DIV/0!</v>
      </c>
      <c r="P203" s="26">
        <f t="shared" si="22"/>
        <v>0</v>
      </c>
      <c r="Q203" s="27">
        <f t="shared" si="23"/>
        <v>0</v>
      </c>
      <c r="R203" s="28"/>
    </row>
    <row r="204" spans="1:18" ht="18.75" customHeight="1" x14ac:dyDescent="0.2">
      <c r="A204" s="24">
        <v>178</v>
      </c>
      <c r="B204" s="182"/>
      <c r="C204" s="184"/>
      <c r="D204" s="184"/>
      <c r="E204" s="25">
        <f t="shared" si="17"/>
        <v>0</v>
      </c>
      <c r="F204" s="188"/>
      <c r="G204" s="218" t="e">
        <f t="shared" si="18"/>
        <v>#DIV/0!</v>
      </c>
      <c r="H204" s="188"/>
      <c r="I204" s="219" t="e">
        <f t="shared" si="19"/>
        <v>#DIV/0!</v>
      </c>
      <c r="J204" s="188"/>
      <c r="K204" s="219" t="e">
        <f t="shared" si="20"/>
        <v>#DIV/0!</v>
      </c>
      <c r="L204" s="188"/>
      <c r="M204" s="219" t="e">
        <f t="shared" si="24"/>
        <v>#DIV/0!</v>
      </c>
      <c r="N204" s="188"/>
      <c r="O204" s="219" t="e">
        <f t="shared" si="21"/>
        <v>#DIV/0!</v>
      </c>
      <c r="P204" s="26">
        <f t="shared" si="22"/>
        <v>0</v>
      </c>
      <c r="Q204" s="27">
        <f t="shared" si="23"/>
        <v>0</v>
      </c>
      <c r="R204" s="28"/>
    </row>
    <row r="205" spans="1:18" ht="18.75" customHeight="1" x14ac:dyDescent="0.2">
      <c r="A205" s="24">
        <v>179</v>
      </c>
      <c r="B205" s="182"/>
      <c r="C205" s="184"/>
      <c r="D205" s="184"/>
      <c r="E205" s="25">
        <f t="shared" si="17"/>
        <v>0</v>
      </c>
      <c r="F205" s="188"/>
      <c r="G205" s="218" t="e">
        <f t="shared" si="18"/>
        <v>#DIV/0!</v>
      </c>
      <c r="H205" s="188"/>
      <c r="I205" s="219" t="e">
        <f t="shared" si="19"/>
        <v>#DIV/0!</v>
      </c>
      <c r="J205" s="188"/>
      <c r="K205" s="219" t="e">
        <f t="shared" si="20"/>
        <v>#DIV/0!</v>
      </c>
      <c r="L205" s="188"/>
      <c r="M205" s="219" t="e">
        <f t="shared" si="24"/>
        <v>#DIV/0!</v>
      </c>
      <c r="N205" s="188"/>
      <c r="O205" s="219" t="e">
        <f t="shared" si="21"/>
        <v>#DIV/0!</v>
      </c>
      <c r="P205" s="26">
        <f t="shared" si="22"/>
        <v>0</v>
      </c>
      <c r="Q205" s="27">
        <f t="shared" si="23"/>
        <v>0</v>
      </c>
      <c r="R205" s="28"/>
    </row>
    <row r="206" spans="1:18" ht="18.75" customHeight="1" x14ac:dyDescent="0.2">
      <c r="A206" s="24">
        <v>180</v>
      </c>
      <c r="B206" s="182"/>
      <c r="C206" s="184"/>
      <c r="D206" s="184"/>
      <c r="E206" s="25">
        <f t="shared" si="17"/>
        <v>0</v>
      </c>
      <c r="F206" s="188"/>
      <c r="G206" s="218" t="e">
        <f t="shared" si="18"/>
        <v>#DIV/0!</v>
      </c>
      <c r="H206" s="188"/>
      <c r="I206" s="219" t="e">
        <f t="shared" si="19"/>
        <v>#DIV/0!</v>
      </c>
      <c r="J206" s="188"/>
      <c r="K206" s="219" t="e">
        <f t="shared" si="20"/>
        <v>#DIV/0!</v>
      </c>
      <c r="L206" s="188"/>
      <c r="M206" s="219" t="e">
        <f t="shared" si="24"/>
        <v>#DIV/0!</v>
      </c>
      <c r="N206" s="188"/>
      <c r="O206" s="219" t="e">
        <f t="shared" si="21"/>
        <v>#DIV/0!</v>
      </c>
      <c r="P206" s="26">
        <f t="shared" si="22"/>
        <v>0</v>
      </c>
      <c r="Q206" s="27">
        <f t="shared" si="23"/>
        <v>0</v>
      </c>
      <c r="R206" s="28"/>
    </row>
    <row r="207" spans="1:18" ht="18.75" customHeight="1" x14ac:dyDescent="0.2">
      <c r="A207" s="24">
        <v>181</v>
      </c>
      <c r="B207" s="182"/>
      <c r="C207" s="184"/>
      <c r="D207" s="184"/>
      <c r="E207" s="25">
        <f t="shared" si="17"/>
        <v>0</v>
      </c>
      <c r="F207" s="188"/>
      <c r="G207" s="218" t="e">
        <f t="shared" si="18"/>
        <v>#DIV/0!</v>
      </c>
      <c r="H207" s="188"/>
      <c r="I207" s="219" t="e">
        <f t="shared" si="19"/>
        <v>#DIV/0!</v>
      </c>
      <c r="J207" s="188"/>
      <c r="K207" s="219" t="e">
        <f t="shared" si="20"/>
        <v>#DIV/0!</v>
      </c>
      <c r="L207" s="188"/>
      <c r="M207" s="219" t="e">
        <f t="shared" si="24"/>
        <v>#DIV/0!</v>
      </c>
      <c r="N207" s="188"/>
      <c r="O207" s="219" t="e">
        <f t="shared" si="21"/>
        <v>#DIV/0!</v>
      </c>
      <c r="P207" s="26">
        <f t="shared" si="22"/>
        <v>0</v>
      </c>
      <c r="Q207" s="27">
        <f t="shared" si="23"/>
        <v>0</v>
      </c>
      <c r="R207" s="28"/>
    </row>
    <row r="208" spans="1:18" ht="18.75" customHeight="1" x14ac:dyDescent="0.2">
      <c r="A208" s="24">
        <v>182</v>
      </c>
      <c r="B208" s="182"/>
      <c r="C208" s="184"/>
      <c r="D208" s="184"/>
      <c r="E208" s="25">
        <f t="shared" si="17"/>
        <v>0</v>
      </c>
      <c r="F208" s="188"/>
      <c r="G208" s="218" t="e">
        <f t="shared" si="18"/>
        <v>#DIV/0!</v>
      </c>
      <c r="H208" s="188"/>
      <c r="I208" s="219" t="e">
        <f t="shared" si="19"/>
        <v>#DIV/0!</v>
      </c>
      <c r="J208" s="188"/>
      <c r="K208" s="219" t="e">
        <f t="shared" si="20"/>
        <v>#DIV/0!</v>
      </c>
      <c r="L208" s="188"/>
      <c r="M208" s="219" t="e">
        <f t="shared" si="24"/>
        <v>#DIV/0!</v>
      </c>
      <c r="N208" s="188"/>
      <c r="O208" s="219" t="e">
        <f t="shared" si="21"/>
        <v>#DIV/0!</v>
      </c>
      <c r="P208" s="26">
        <f t="shared" si="22"/>
        <v>0</v>
      </c>
      <c r="Q208" s="27">
        <f t="shared" si="23"/>
        <v>0</v>
      </c>
      <c r="R208" s="28"/>
    </row>
    <row r="209" spans="1:18" ht="18.75" customHeight="1" x14ac:dyDescent="0.2">
      <c r="A209" s="24">
        <v>183</v>
      </c>
      <c r="B209" s="182"/>
      <c r="C209" s="184"/>
      <c r="D209" s="184"/>
      <c r="E209" s="25">
        <f t="shared" si="17"/>
        <v>0</v>
      </c>
      <c r="F209" s="188"/>
      <c r="G209" s="218" t="e">
        <f t="shared" si="18"/>
        <v>#DIV/0!</v>
      </c>
      <c r="H209" s="188"/>
      <c r="I209" s="219" t="e">
        <f t="shared" si="19"/>
        <v>#DIV/0!</v>
      </c>
      <c r="J209" s="188"/>
      <c r="K209" s="219" t="e">
        <f t="shared" si="20"/>
        <v>#DIV/0!</v>
      </c>
      <c r="L209" s="188"/>
      <c r="M209" s="219" t="e">
        <f t="shared" si="24"/>
        <v>#DIV/0!</v>
      </c>
      <c r="N209" s="188"/>
      <c r="O209" s="219" t="e">
        <f t="shared" si="21"/>
        <v>#DIV/0!</v>
      </c>
      <c r="P209" s="26">
        <f t="shared" si="22"/>
        <v>0</v>
      </c>
      <c r="Q209" s="27">
        <f t="shared" si="23"/>
        <v>0</v>
      </c>
      <c r="R209" s="28"/>
    </row>
    <row r="210" spans="1:18" ht="18.75" customHeight="1" x14ac:dyDescent="0.2">
      <c r="A210" s="24">
        <v>184</v>
      </c>
      <c r="B210" s="182"/>
      <c r="C210" s="184"/>
      <c r="D210" s="184"/>
      <c r="E210" s="25">
        <f t="shared" si="17"/>
        <v>0</v>
      </c>
      <c r="F210" s="188"/>
      <c r="G210" s="218" t="e">
        <f t="shared" si="18"/>
        <v>#DIV/0!</v>
      </c>
      <c r="H210" s="188"/>
      <c r="I210" s="219" t="e">
        <f t="shared" si="19"/>
        <v>#DIV/0!</v>
      </c>
      <c r="J210" s="188"/>
      <c r="K210" s="219" t="e">
        <f t="shared" si="20"/>
        <v>#DIV/0!</v>
      </c>
      <c r="L210" s="188"/>
      <c r="M210" s="219" t="e">
        <f t="shared" si="24"/>
        <v>#DIV/0!</v>
      </c>
      <c r="N210" s="188"/>
      <c r="O210" s="219" t="e">
        <f t="shared" si="21"/>
        <v>#DIV/0!</v>
      </c>
      <c r="P210" s="26">
        <f t="shared" si="22"/>
        <v>0</v>
      </c>
      <c r="Q210" s="27">
        <f t="shared" si="23"/>
        <v>0</v>
      </c>
      <c r="R210" s="28"/>
    </row>
    <row r="211" spans="1:18" ht="18.75" customHeight="1" x14ac:dyDescent="0.2">
      <c r="A211" s="24">
        <v>185</v>
      </c>
      <c r="B211" s="182"/>
      <c r="C211" s="184"/>
      <c r="D211" s="184"/>
      <c r="E211" s="25">
        <f t="shared" si="17"/>
        <v>0</v>
      </c>
      <c r="F211" s="188"/>
      <c r="G211" s="218" t="e">
        <f t="shared" si="18"/>
        <v>#DIV/0!</v>
      </c>
      <c r="H211" s="188"/>
      <c r="I211" s="219" t="e">
        <f t="shared" si="19"/>
        <v>#DIV/0!</v>
      </c>
      <c r="J211" s="188"/>
      <c r="K211" s="219" t="e">
        <f t="shared" si="20"/>
        <v>#DIV/0!</v>
      </c>
      <c r="L211" s="188"/>
      <c r="M211" s="219" t="e">
        <f t="shared" si="24"/>
        <v>#DIV/0!</v>
      </c>
      <c r="N211" s="188"/>
      <c r="O211" s="219" t="e">
        <f t="shared" si="21"/>
        <v>#DIV/0!</v>
      </c>
      <c r="P211" s="26">
        <f t="shared" si="22"/>
        <v>0</v>
      </c>
      <c r="Q211" s="27">
        <f t="shared" si="23"/>
        <v>0</v>
      </c>
      <c r="R211" s="28"/>
    </row>
    <row r="212" spans="1:18" ht="18.75" customHeight="1" x14ac:dyDescent="0.2">
      <c r="A212" s="24">
        <v>186</v>
      </c>
      <c r="B212" s="182"/>
      <c r="C212" s="184"/>
      <c r="D212" s="184"/>
      <c r="E212" s="25">
        <f t="shared" si="17"/>
        <v>0</v>
      </c>
      <c r="F212" s="188"/>
      <c r="G212" s="218" t="e">
        <f t="shared" si="18"/>
        <v>#DIV/0!</v>
      </c>
      <c r="H212" s="188"/>
      <c r="I212" s="219" t="e">
        <f t="shared" si="19"/>
        <v>#DIV/0!</v>
      </c>
      <c r="J212" s="188"/>
      <c r="K212" s="219" t="e">
        <f t="shared" si="20"/>
        <v>#DIV/0!</v>
      </c>
      <c r="L212" s="188"/>
      <c r="M212" s="219" t="e">
        <f t="shared" si="24"/>
        <v>#DIV/0!</v>
      </c>
      <c r="N212" s="188"/>
      <c r="O212" s="219" t="e">
        <f t="shared" si="21"/>
        <v>#DIV/0!</v>
      </c>
      <c r="P212" s="26">
        <f t="shared" si="22"/>
        <v>0</v>
      </c>
      <c r="Q212" s="27">
        <f t="shared" si="23"/>
        <v>0</v>
      </c>
      <c r="R212" s="28"/>
    </row>
    <row r="213" spans="1:18" ht="18.75" customHeight="1" x14ac:dyDescent="0.2">
      <c r="A213" s="24">
        <v>187</v>
      </c>
      <c r="B213" s="182"/>
      <c r="C213" s="184"/>
      <c r="D213" s="184"/>
      <c r="E213" s="25">
        <f t="shared" si="17"/>
        <v>0</v>
      </c>
      <c r="F213" s="188"/>
      <c r="G213" s="218" t="e">
        <f t="shared" si="18"/>
        <v>#DIV/0!</v>
      </c>
      <c r="H213" s="188"/>
      <c r="I213" s="219" t="e">
        <f t="shared" si="19"/>
        <v>#DIV/0!</v>
      </c>
      <c r="J213" s="188"/>
      <c r="K213" s="219" t="e">
        <f t="shared" si="20"/>
        <v>#DIV/0!</v>
      </c>
      <c r="L213" s="188"/>
      <c r="M213" s="219" t="e">
        <f t="shared" si="24"/>
        <v>#DIV/0!</v>
      </c>
      <c r="N213" s="188"/>
      <c r="O213" s="219" t="e">
        <f t="shared" si="21"/>
        <v>#DIV/0!</v>
      </c>
      <c r="P213" s="26">
        <f t="shared" si="22"/>
        <v>0</v>
      </c>
      <c r="Q213" s="27">
        <f t="shared" si="23"/>
        <v>0</v>
      </c>
      <c r="R213" s="28"/>
    </row>
    <row r="214" spans="1:18" ht="18.75" customHeight="1" x14ac:dyDescent="0.2">
      <c r="A214" s="24">
        <v>188</v>
      </c>
      <c r="B214" s="182"/>
      <c r="C214" s="184"/>
      <c r="D214" s="184"/>
      <c r="E214" s="25">
        <f t="shared" si="17"/>
        <v>0</v>
      </c>
      <c r="F214" s="188"/>
      <c r="G214" s="218" t="e">
        <f t="shared" si="18"/>
        <v>#DIV/0!</v>
      </c>
      <c r="H214" s="188"/>
      <c r="I214" s="219" t="e">
        <f t="shared" si="19"/>
        <v>#DIV/0!</v>
      </c>
      <c r="J214" s="188"/>
      <c r="K214" s="219" t="e">
        <f t="shared" si="20"/>
        <v>#DIV/0!</v>
      </c>
      <c r="L214" s="188"/>
      <c r="M214" s="219" t="e">
        <f t="shared" si="24"/>
        <v>#DIV/0!</v>
      </c>
      <c r="N214" s="188"/>
      <c r="O214" s="219" t="e">
        <f t="shared" si="21"/>
        <v>#DIV/0!</v>
      </c>
      <c r="P214" s="26">
        <f t="shared" si="22"/>
        <v>0</v>
      </c>
      <c r="Q214" s="27">
        <f t="shared" si="23"/>
        <v>0</v>
      </c>
      <c r="R214" s="28"/>
    </row>
    <row r="215" spans="1:18" ht="18.75" customHeight="1" x14ac:dyDescent="0.2">
      <c r="A215" s="24">
        <v>189</v>
      </c>
      <c r="B215" s="182"/>
      <c r="C215" s="184"/>
      <c r="D215" s="184"/>
      <c r="E215" s="25">
        <f t="shared" si="17"/>
        <v>0</v>
      </c>
      <c r="F215" s="188"/>
      <c r="G215" s="218" t="e">
        <f t="shared" si="18"/>
        <v>#DIV/0!</v>
      </c>
      <c r="H215" s="188"/>
      <c r="I215" s="219" t="e">
        <f t="shared" si="19"/>
        <v>#DIV/0!</v>
      </c>
      <c r="J215" s="188"/>
      <c r="K215" s="219" t="e">
        <f t="shared" si="20"/>
        <v>#DIV/0!</v>
      </c>
      <c r="L215" s="188"/>
      <c r="M215" s="219" t="e">
        <f t="shared" si="24"/>
        <v>#DIV/0!</v>
      </c>
      <c r="N215" s="188"/>
      <c r="O215" s="219" t="e">
        <f t="shared" si="21"/>
        <v>#DIV/0!</v>
      </c>
      <c r="P215" s="26">
        <f t="shared" si="22"/>
        <v>0</v>
      </c>
      <c r="Q215" s="27">
        <f t="shared" si="23"/>
        <v>0</v>
      </c>
      <c r="R215" s="28"/>
    </row>
    <row r="216" spans="1:18" ht="18.75" customHeight="1" x14ac:dyDescent="0.2">
      <c r="A216" s="24">
        <v>190</v>
      </c>
      <c r="B216" s="182"/>
      <c r="C216" s="184"/>
      <c r="D216" s="184"/>
      <c r="E216" s="25">
        <f t="shared" si="17"/>
        <v>0</v>
      </c>
      <c r="F216" s="188"/>
      <c r="G216" s="218" t="e">
        <f t="shared" si="18"/>
        <v>#DIV/0!</v>
      </c>
      <c r="H216" s="188"/>
      <c r="I216" s="219" t="e">
        <f t="shared" si="19"/>
        <v>#DIV/0!</v>
      </c>
      <c r="J216" s="188"/>
      <c r="K216" s="219" t="e">
        <f t="shared" si="20"/>
        <v>#DIV/0!</v>
      </c>
      <c r="L216" s="188"/>
      <c r="M216" s="219" t="e">
        <f t="shared" si="24"/>
        <v>#DIV/0!</v>
      </c>
      <c r="N216" s="188"/>
      <c r="O216" s="219" t="e">
        <f t="shared" si="21"/>
        <v>#DIV/0!</v>
      </c>
      <c r="P216" s="26">
        <f t="shared" si="22"/>
        <v>0</v>
      </c>
      <c r="Q216" s="27">
        <f t="shared" si="23"/>
        <v>0</v>
      </c>
      <c r="R216" s="28"/>
    </row>
    <row r="217" spans="1:18" ht="18.75" customHeight="1" x14ac:dyDescent="0.2">
      <c r="A217" s="24">
        <v>191</v>
      </c>
      <c r="B217" s="182"/>
      <c r="C217" s="184"/>
      <c r="D217" s="184"/>
      <c r="E217" s="25">
        <f t="shared" si="17"/>
        <v>0</v>
      </c>
      <c r="F217" s="188"/>
      <c r="G217" s="218" t="e">
        <f t="shared" si="18"/>
        <v>#DIV/0!</v>
      </c>
      <c r="H217" s="188"/>
      <c r="I217" s="219" t="e">
        <f t="shared" si="19"/>
        <v>#DIV/0!</v>
      </c>
      <c r="J217" s="188"/>
      <c r="K217" s="219" t="e">
        <f t="shared" si="20"/>
        <v>#DIV/0!</v>
      </c>
      <c r="L217" s="188"/>
      <c r="M217" s="219" t="e">
        <f t="shared" si="24"/>
        <v>#DIV/0!</v>
      </c>
      <c r="N217" s="188"/>
      <c r="O217" s="219" t="e">
        <f t="shared" si="21"/>
        <v>#DIV/0!</v>
      </c>
      <c r="P217" s="26">
        <f t="shared" si="22"/>
        <v>0</v>
      </c>
      <c r="Q217" s="27">
        <f t="shared" si="23"/>
        <v>0</v>
      </c>
      <c r="R217" s="28"/>
    </row>
    <row r="218" spans="1:18" ht="18.75" customHeight="1" x14ac:dyDescent="0.2">
      <c r="A218" s="24">
        <v>192</v>
      </c>
      <c r="B218" s="182"/>
      <c r="C218" s="184"/>
      <c r="D218" s="184"/>
      <c r="E218" s="25">
        <f t="shared" si="17"/>
        <v>0</v>
      </c>
      <c r="F218" s="188"/>
      <c r="G218" s="218" t="e">
        <f t="shared" si="18"/>
        <v>#DIV/0!</v>
      </c>
      <c r="H218" s="188"/>
      <c r="I218" s="219" t="e">
        <f t="shared" si="19"/>
        <v>#DIV/0!</v>
      </c>
      <c r="J218" s="188"/>
      <c r="K218" s="219" t="e">
        <f t="shared" si="20"/>
        <v>#DIV/0!</v>
      </c>
      <c r="L218" s="188"/>
      <c r="M218" s="219" t="e">
        <f t="shared" si="24"/>
        <v>#DIV/0!</v>
      </c>
      <c r="N218" s="188"/>
      <c r="O218" s="219" t="e">
        <f t="shared" si="21"/>
        <v>#DIV/0!</v>
      </c>
      <c r="P218" s="26">
        <f t="shared" si="22"/>
        <v>0</v>
      </c>
      <c r="Q218" s="27">
        <f t="shared" si="23"/>
        <v>0</v>
      </c>
      <c r="R218" s="28"/>
    </row>
    <row r="219" spans="1:18" ht="18.75" customHeight="1" x14ac:dyDescent="0.2">
      <c r="A219" s="24">
        <v>193</v>
      </c>
      <c r="B219" s="182"/>
      <c r="C219" s="184"/>
      <c r="D219" s="184"/>
      <c r="E219" s="25">
        <f t="shared" ref="E219:E239" si="25">SUM(C219:D219)</f>
        <v>0</v>
      </c>
      <c r="F219" s="188"/>
      <c r="G219" s="218" t="e">
        <f t="shared" ref="G219:G239" si="26">F219/E219</f>
        <v>#DIV/0!</v>
      </c>
      <c r="H219" s="188"/>
      <c r="I219" s="219" t="e">
        <f t="shared" ref="I219:I239" si="27">H219/E219</f>
        <v>#DIV/0!</v>
      </c>
      <c r="J219" s="188"/>
      <c r="K219" s="219" t="e">
        <f t="shared" ref="K219:K239" si="28">J219/E219</f>
        <v>#DIV/0!</v>
      </c>
      <c r="L219" s="188"/>
      <c r="M219" s="219" t="e">
        <f t="shared" si="24"/>
        <v>#DIV/0!</v>
      </c>
      <c r="N219" s="188"/>
      <c r="O219" s="219" t="e">
        <f t="shared" ref="O219:O239" si="29">N219/E219</f>
        <v>#DIV/0!</v>
      </c>
      <c r="P219" s="26">
        <f t="shared" ref="P219:P239" si="30">F219+H219+J219+L219+N219</f>
        <v>0</v>
      </c>
      <c r="Q219" s="27">
        <f t="shared" ref="Q219:Q239" si="31">E219-P219</f>
        <v>0</v>
      </c>
      <c r="R219" s="28"/>
    </row>
    <row r="220" spans="1:18" ht="18.75" customHeight="1" x14ac:dyDescent="0.2">
      <c r="A220" s="24">
        <v>194</v>
      </c>
      <c r="B220" s="182"/>
      <c r="C220" s="184"/>
      <c r="D220" s="184"/>
      <c r="E220" s="25">
        <f t="shared" si="25"/>
        <v>0</v>
      </c>
      <c r="F220" s="188"/>
      <c r="G220" s="218" t="e">
        <f t="shared" si="26"/>
        <v>#DIV/0!</v>
      </c>
      <c r="H220" s="188"/>
      <c r="I220" s="219" t="e">
        <f t="shared" si="27"/>
        <v>#DIV/0!</v>
      </c>
      <c r="J220" s="188"/>
      <c r="K220" s="219" t="e">
        <f t="shared" si="28"/>
        <v>#DIV/0!</v>
      </c>
      <c r="L220" s="188"/>
      <c r="M220" s="219" t="e">
        <f t="shared" si="24"/>
        <v>#DIV/0!</v>
      </c>
      <c r="N220" s="188"/>
      <c r="O220" s="219" t="e">
        <f t="shared" si="29"/>
        <v>#DIV/0!</v>
      </c>
      <c r="P220" s="26">
        <f t="shared" si="30"/>
        <v>0</v>
      </c>
      <c r="Q220" s="27">
        <f t="shared" si="31"/>
        <v>0</v>
      </c>
      <c r="R220" s="28"/>
    </row>
    <row r="221" spans="1:18" ht="18.75" customHeight="1" x14ac:dyDescent="0.2">
      <c r="A221" s="24">
        <v>195</v>
      </c>
      <c r="B221" s="182"/>
      <c r="C221" s="184"/>
      <c r="D221" s="184"/>
      <c r="E221" s="25">
        <f t="shared" si="25"/>
        <v>0</v>
      </c>
      <c r="F221" s="188"/>
      <c r="G221" s="218" t="e">
        <f t="shared" si="26"/>
        <v>#DIV/0!</v>
      </c>
      <c r="H221" s="188"/>
      <c r="I221" s="219" t="e">
        <f t="shared" si="27"/>
        <v>#DIV/0!</v>
      </c>
      <c r="J221" s="188"/>
      <c r="K221" s="219" t="e">
        <f t="shared" si="28"/>
        <v>#DIV/0!</v>
      </c>
      <c r="L221" s="188"/>
      <c r="M221" s="219" t="e">
        <f t="shared" si="24"/>
        <v>#DIV/0!</v>
      </c>
      <c r="N221" s="188"/>
      <c r="O221" s="219" t="e">
        <f t="shared" si="29"/>
        <v>#DIV/0!</v>
      </c>
      <c r="P221" s="26">
        <f t="shared" si="30"/>
        <v>0</v>
      </c>
      <c r="Q221" s="27">
        <f t="shared" si="31"/>
        <v>0</v>
      </c>
      <c r="R221" s="28"/>
    </row>
    <row r="222" spans="1:18" ht="18.75" customHeight="1" x14ac:dyDescent="0.2">
      <c r="A222" s="24">
        <v>196</v>
      </c>
      <c r="B222" s="182"/>
      <c r="C222" s="184"/>
      <c r="D222" s="184"/>
      <c r="E222" s="25">
        <f t="shared" si="25"/>
        <v>0</v>
      </c>
      <c r="F222" s="188"/>
      <c r="G222" s="218" t="e">
        <f t="shared" si="26"/>
        <v>#DIV/0!</v>
      </c>
      <c r="H222" s="188"/>
      <c r="I222" s="219" t="e">
        <f t="shared" si="27"/>
        <v>#DIV/0!</v>
      </c>
      <c r="J222" s="188"/>
      <c r="K222" s="219" t="e">
        <f t="shared" si="28"/>
        <v>#DIV/0!</v>
      </c>
      <c r="L222" s="188"/>
      <c r="M222" s="219" t="e">
        <f t="shared" si="24"/>
        <v>#DIV/0!</v>
      </c>
      <c r="N222" s="188"/>
      <c r="O222" s="219" t="e">
        <f t="shared" si="29"/>
        <v>#DIV/0!</v>
      </c>
      <c r="P222" s="26">
        <f t="shared" si="30"/>
        <v>0</v>
      </c>
      <c r="Q222" s="27">
        <f t="shared" si="31"/>
        <v>0</v>
      </c>
      <c r="R222" s="28"/>
    </row>
    <row r="223" spans="1:18" ht="18.75" customHeight="1" x14ac:dyDescent="0.2">
      <c r="A223" s="24">
        <v>197</v>
      </c>
      <c r="B223" s="182"/>
      <c r="C223" s="184"/>
      <c r="D223" s="184"/>
      <c r="E223" s="25">
        <f t="shared" si="25"/>
        <v>0</v>
      </c>
      <c r="F223" s="188"/>
      <c r="G223" s="218" t="e">
        <f t="shared" si="26"/>
        <v>#DIV/0!</v>
      </c>
      <c r="H223" s="188"/>
      <c r="I223" s="219" t="e">
        <f t="shared" si="27"/>
        <v>#DIV/0!</v>
      </c>
      <c r="J223" s="188"/>
      <c r="K223" s="219" t="e">
        <f t="shared" si="28"/>
        <v>#DIV/0!</v>
      </c>
      <c r="L223" s="188"/>
      <c r="M223" s="219" t="e">
        <f t="shared" si="24"/>
        <v>#DIV/0!</v>
      </c>
      <c r="N223" s="188"/>
      <c r="O223" s="219" t="e">
        <f t="shared" si="29"/>
        <v>#DIV/0!</v>
      </c>
      <c r="P223" s="26">
        <f t="shared" si="30"/>
        <v>0</v>
      </c>
      <c r="Q223" s="27">
        <f t="shared" si="31"/>
        <v>0</v>
      </c>
      <c r="R223" s="28"/>
    </row>
    <row r="224" spans="1:18" ht="18.75" customHeight="1" x14ac:dyDescent="0.2">
      <c r="A224" s="24">
        <v>198</v>
      </c>
      <c r="B224" s="182"/>
      <c r="C224" s="184"/>
      <c r="D224" s="184"/>
      <c r="E224" s="25">
        <f t="shared" si="25"/>
        <v>0</v>
      </c>
      <c r="F224" s="188"/>
      <c r="G224" s="218" t="e">
        <f t="shared" si="26"/>
        <v>#DIV/0!</v>
      </c>
      <c r="H224" s="188"/>
      <c r="I224" s="219" t="e">
        <f t="shared" si="27"/>
        <v>#DIV/0!</v>
      </c>
      <c r="J224" s="188"/>
      <c r="K224" s="219" t="e">
        <f t="shared" si="28"/>
        <v>#DIV/0!</v>
      </c>
      <c r="L224" s="188"/>
      <c r="M224" s="219" t="e">
        <f t="shared" si="24"/>
        <v>#DIV/0!</v>
      </c>
      <c r="N224" s="188"/>
      <c r="O224" s="219" t="e">
        <f t="shared" si="29"/>
        <v>#DIV/0!</v>
      </c>
      <c r="P224" s="26">
        <f t="shared" si="30"/>
        <v>0</v>
      </c>
      <c r="Q224" s="27">
        <f t="shared" si="31"/>
        <v>0</v>
      </c>
      <c r="R224" s="28"/>
    </row>
    <row r="225" spans="1:19" ht="18.75" customHeight="1" x14ac:dyDescent="0.2">
      <c r="A225" s="24">
        <v>199</v>
      </c>
      <c r="B225" s="182"/>
      <c r="C225" s="184"/>
      <c r="D225" s="184"/>
      <c r="E225" s="25">
        <f t="shared" si="25"/>
        <v>0</v>
      </c>
      <c r="F225" s="188"/>
      <c r="G225" s="218" t="e">
        <f t="shared" si="26"/>
        <v>#DIV/0!</v>
      </c>
      <c r="H225" s="188"/>
      <c r="I225" s="219" t="e">
        <f t="shared" si="27"/>
        <v>#DIV/0!</v>
      </c>
      <c r="J225" s="188"/>
      <c r="K225" s="219" t="e">
        <f t="shared" si="28"/>
        <v>#DIV/0!</v>
      </c>
      <c r="L225" s="188"/>
      <c r="M225" s="219" t="e">
        <f t="shared" si="24"/>
        <v>#DIV/0!</v>
      </c>
      <c r="N225" s="188"/>
      <c r="O225" s="219" t="e">
        <f t="shared" si="29"/>
        <v>#DIV/0!</v>
      </c>
      <c r="P225" s="26">
        <f t="shared" si="30"/>
        <v>0</v>
      </c>
      <c r="Q225" s="27">
        <f t="shared" si="31"/>
        <v>0</v>
      </c>
      <c r="R225" s="28"/>
    </row>
    <row r="226" spans="1:19" ht="18.75" customHeight="1" x14ac:dyDescent="0.2">
      <c r="A226" s="24">
        <v>200</v>
      </c>
      <c r="B226" s="182"/>
      <c r="C226" s="184"/>
      <c r="D226" s="184"/>
      <c r="E226" s="25">
        <f t="shared" si="25"/>
        <v>0</v>
      </c>
      <c r="F226" s="188"/>
      <c r="G226" s="218" t="e">
        <f t="shared" si="26"/>
        <v>#DIV/0!</v>
      </c>
      <c r="H226" s="188"/>
      <c r="I226" s="219" t="e">
        <f t="shared" si="27"/>
        <v>#DIV/0!</v>
      </c>
      <c r="J226" s="188"/>
      <c r="K226" s="219" t="e">
        <f t="shared" si="28"/>
        <v>#DIV/0!</v>
      </c>
      <c r="L226" s="188"/>
      <c r="M226" s="219" t="e">
        <f t="shared" si="24"/>
        <v>#DIV/0!</v>
      </c>
      <c r="N226" s="188"/>
      <c r="O226" s="219" t="e">
        <f t="shared" si="29"/>
        <v>#DIV/0!</v>
      </c>
      <c r="P226" s="26">
        <f t="shared" si="30"/>
        <v>0</v>
      </c>
      <c r="Q226" s="27">
        <f t="shared" si="31"/>
        <v>0</v>
      </c>
      <c r="R226" s="28"/>
    </row>
    <row r="227" spans="1:19" ht="18.75" customHeight="1" x14ac:dyDescent="0.2">
      <c r="A227" s="24">
        <v>201</v>
      </c>
      <c r="B227" s="182"/>
      <c r="C227" s="184"/>
      <c r="D227" s="184"/>
      <c r="E227" s="25">
        <f t="shared" si="25"/>
        <v>0</v>
      </c>
      <c r="F227" s="188"/>
      <c r="G227" s="218" t="e">
        <f t="shared" si="26"/>
        <v>#DIV/0!</v>
      </c>
      <c r="H227" s="188"/>
      <c r="I227" s="219" t="e">
        <f t="shared" si="27"/>
        <v>#DIV/0!</v>
      </c>
      <c r="J227" s="188"/>
      <c r="K227" s="219" t="e">
        <f t="shared" si="28"/>
        <v>#DIV/0!</v>
      </c>
      <c r="L227" s="188"/>
      <c r="M227" s="219" t="e">
        <f t="shared" si="24"/>
        <v>#DIV/0!</v>
      </c>
      <c r="N227" s="188"/>
      <c r="O227" s="219" t="e">
        <f t="shared" si="29"/>
        <v>#DIV/0!</v>
      </c>
      <c r="P227" s="26">
        <f t="shared" si="30"/>
        <v>0</v>
      </c>
      <c r="Q227" s="27">
        <f t="shared" si="31"/>
        <v>0</v>
      </c>
      <c r="R227" s="28"/>
    </row>
    <row r="228" spans="1:19" ht="18.75" customHeight="1" x14ac:dyDescent="0.2">
      <c r="A228" s="24">
        <v>202</v>
      </c>
      <c r="B228" s="182"/>
      <c r="C228" s="184"/>
      <c r="D228" s="184"/>
      <c r="E228" s="25">
        <f t="shared" si="25"/>
        <v>0</v>
      </c>
      <c r="F228" s="188"/>
      <c r="G228" s="218" t="e">
        <f t="shared" si="26"/>
        <v>#DIV/0!</v>
      </c>
      <c r="H228" s="188"/>
      <c r="I228" s="219" t="e">
        <f t="shared" si="27"/>
        <v>#DIV/0!</v>
      </c>
      <c r="J228" s="188"/>
      <c r="K228" s="219" t="e">
        <f t="shared" si="28"/>
        <v>#DIV/0!</v>
      </c>
      <c r="L228" s="188"/>
      <c r="M228" s="219" t="e">
        <f t="shared" si="24"/>
        <v>#DIV/0!</v>
      </c>
      <c r="N228" s="188"/>
      <c r="O228" s="219" t="e">
        <f t="shared" si="29"/>
        <v>#DIV/0!</v>
      </c>
      <c r="P228" s="26">
        <f t="shared" si="30"/>
        <v>0</v>
      </c>
      <c r="Q228" s="27">
        <f t="shared" si="31"/>
        <v>0</v>
      </c>
      <c r="R228" s="28"/>
    </row>
    <row r="229" spans="1:19" ht="18.75" customHeight="1" x14ac:dyDescent="0.2">
      <c r="A229" s="24">
        <v>203</v>
      </c>
      <c r="B229" s="182"/>
      <c r="C229" s="184"/>
      <c r="D229" s="184"/>
      <c r="E229" s="25">
        <f t="shared" si="25"/>
        <v>0</v>
      </c>
      <c r="F229" s="188"/>
      <c r="G229" s="218" t="e">
        <f t="shared" si="26"/>
        <v>#DIV/0!</v>
      </c>
      <c r="H229" s="188"/>
      <c r="I229" s="219" t="e">
        <f t="shared" si="27"/>
        <v>#DIV/0!</v>
      </c>
      <c r="J229" s="188"/>
      <c r="K229" s="219" t="e">
        <f t="shared" si="28"/>
        <v>#DIV/0!</v>
      </c>
      <c r="L229" s="188"/>
      <c r="M229" s="219" t="e">
        <f t="shared" si="24"/>
        <v>#DIV/0!</v>
      </c>
      <c r="N229" s="188"/>
      <c r="O229" s="219" t="e">
        <f t="shared" si="29"/>
        <v>#DIV/0!</v>
      </c>
      <c r="P229" s="26">
        <f t="shared" si="30"/>
        <v>0</v>
      </c>
      <c r="Q229" s="27">
        <f t="shared" si="31"/>
        <v>0</v>
      </c>
      <c r="R229" s="28"/>
    </row>
    <row r="230" spans="1:19" ht="18.75" customHeight="1" x14ac:dyDescent="0.2">
      <c r="A230" s="24">
        <v>204</v>
      </c>
      <c r="B230" s="182"/>
      <c r="C230" s="184"/>
      <c r="D230" s="184"/>
      <c r="E230" s="25">
        <f t="shared" si="25"/>
        <v>0</v>
      </c>
      <c r="F230" s="188"/>
      <c r="G230" s="218" t="e">
        <f t="shared" si="26"/>
        <v>#DIV/0!</v>
      </c>
      <c r="H230" s="188"/>
      <c r="I230" s="219" t="e">
        <f t="shared" si="27"/>
        <v>#DIV/0!</v>
      </c>
      <c r="J230" s="188"/>
      <c r="K230" s="219" t="e">
        <f t="shared" si="28"/>
        <v>#DIV/0!</v>
      </c>
      <c r="L230" s="188"/>
      <c r="M230" s="219" t="e">
        <f t="shared" si="24"/>
        <v>#DIV/0!</v>
      </c>
      <c r="N230" s="188"/>
      <c r="O230" s="219" t="e">
        <f t="shared" si="29"/>
        <v>#DIV/0!</v>
      </c>
      <c r="P230" s="26">
        <f t="shared" si="30"/>
        <v>0</v>
      </c>
      <c r="Q230" s="27">
        <f t="shared" si="31"/>
        <v>0</v>
      </c>
      <c r="R230" s="28"/>
    </row>
    <row r="231" spans="1:19" ht="18.75" customHeight="1" x14ac:dyDescent="0.2">
      <c r="A231" s="24">
        <v>205</v>
      </c>
      <c r="B231" s="182"/>
      <c r="C231" s="184"/>
      <c r="D231" s="184"/>
      <c r="E231" s="25">
        <f t="shared" si="25"/>
        <v>0</v>
      </c>
      <c r="F231" s="188"/>
      <c r="G231" s="218" t="e">
        <f t="shared" si="26"/>
        <v>#DIV/0!</v>
      </c>
      <c r="H231" s="188"/>
      <c r="I231" s="219" t="e">
        <f t="shared" si="27"/>
        <v>#DIV/0!</v>
      </c>
      <c r="J231" s="188"/>
      <c r="K231" s="219" t="e">
        <f t="shared" si="28"/>
        <v>#DIV/0!</v>
      </c>
      <c r="L231" s="188"/>
      <c r="M231" s="219" t="e">
        <f t="shared" si="24"/>
        <v>#DIV/0!</v>
      </c>
      <c r="N231" s="188"/>
      <c r="O231" s="219" t="e">
        <f t="shared" si="29"/>
        <v>#DIV/0!</v>
      </c>
      <c r="P231" s="26">
        <f t="shared" si="30"/>
        <v>0</v>
      </c>
      <c r="Q231" s="27">
        <f t="shared" si="31"/>
        <v>0</v>
      </c>
      <c r="R231" s="28"/>
    </row>
    <row r="232" spans="1:19" ht="18.75" customHeight="1" x14ac:dyDescent="0.2">
      <c r="A232" s="24">
        <v>206</v>
      </c>
      <c r="B232" s="182"/>
      <c r="C232" s="184"/>
      <c r="D232" s="184"/>
      <c r="E232" s="25">
        <f t="shared" si="25"/>
        <v>0</v>
      </c>
      <c r="F232" s="188"/>
      <c r="G232" s="218" t="e">
        <f t="shared" si="26"/>
        <v>#DIV/0!</v>
      </c>
      <c r="H232" s="188"/>
      <c r="I232" s="219" t="e">
        <f t="shared" si="27"/>
        <v>#DIV/0!</v>
      </c>
      <c r="J232" s="188"/>
      <c r="K232" s="219" t="e">
        <f t="shared" si="28"/>
        <v>#DIV/0!</v>
      </c>
      <c r="L232" s="188"/>
      <c r="M232" s="219" t="e">
        <f t="shared" si="24"/>
        <v>#DIV/0!</v>
      </c>
      <c r="N232" s="188"/>
      <c r="O232" s="219" t="e">
        <f t="shared" si="29"/>
        <v>#DIV/0!</v>
      </c>
      <c r="P232" s="26">
        <f t="shared" si="30"/>
        <v>0</v>
      </c>
      <c r="Q232" s="27">
        <f t="shared" si="31"/>
        <v>0</v>
      </c>
      <c r="R232" s="28"/>
    </row>
    <row r="233" spans="1:19" ht="18.75" customHeight="1" x14ac:dyDescent="0.2">
      <c r="A233" s="24">
        <v>207</v>
      </c>
      <c r="B233" s="182"/>
      <c r="C233" s="184"/>
      <c r="D233" s="184"/>
      <c r="E233" s="25">
        <f t="shared" si="25"/>
        <v>0</v>
      </c>
      <c r="F233" s="188"/>
      <c r="G233" s="218" t="e">
        <f t="shared" si="26"/>
        <v>#DIV/0!</v>
      </c>
      <c r="H233" s="188"/>
      <c r="I233" s="219" t="e">
        <f t="shared" si="27"/>
        <v>#DIV/0!</v>
      </c>
      <c r="J233" s="188"/>
      <c r="K233" s="219" t="e">
        <f t="shared" si="28"/>
        <v>#DIV/0!</v>
      </c>
      <c r="L233" s="188"/>
      <c r="M233" s="219" t="e">
        <f t="shared" si="24"/>
        <v>#DIV/0!</v>
      </c>
      <c r="N233" s="188"/>
      <c r="O233" s="219" t="e">
        <f t="shared" si="29"/>
        <v>#DIV/0!</v>
      </c>
      <c r="P233" s="26">
        <f t="shared" si="30"/>
        <v>0</v>
      </c>
      <c r="Q233" s="27">
        <f t="shared" si="31"/>
        <v>0</v>
      </c>
      <c r="R233" s="28"/>
    </row>
    <row r="234" spans="1:19" ht="18.75" customHeight="1" x14ac:dyDescent="0.2">
      <c r="A234" s="24">
        <v>208</v>
      </c>
      <c r="B234" s="182"/>
      <c r="C234" s="184"/>
      <c r="D234" s="184"/>
      <c r="E234" s="25">
        <f t="shared" si="25"/>
        <v>0</v>
      </c>
      <c r="F234" s="188"/>
      <c r="G234" s="218" t="e">
        <f t="shared" si="26"/>
        <v>#DIV/0!</v>
      </c>
      <c r="H234" s="188"/>
      <c r="I234" s="219" t="e">
        <f t="shared" si="27"/>
        <v>#DIV/0!</v>
      </c>
      <c r="J234" s="188"/>
      <c r="K234" s="219" t="e">
        <f t="shared" si="28"/>
        <v>#DIV/0!</v>
      </c>
      <c r="L234" s="188"/>
      <c r="M234" s="219" t="e">
        <f t="shared" si="24"/>
        <v>#DIV/0!</v>
      </c>
      <c r="N234" s="188"/>
      <c r="O234" s="219" t="e">
        <f t="shared" si="29"/>
        <v>#DIV/0!</v>
      </c>
      <c r="P234" s="26">
        <f t="shared" si="30"/>
        <v>0</v>
      </c>
      <c r="Q234" s="27">
        <f t="shared" si="31"/>
        <v>0</v>
      </c>
      <c r="R234" s="28"/>
    </row>
    <row r="235" spans="1:19" ht="18.75" customHeight="1" x14ac:dyDescent="0.2">
      <c r="A235" s="24">
        <v>209</v>
      </c>
      <c r="B235" s="182"/>
      <c r="C235" s="184"/>
      <c r="D235" s="184"/>
      <c r="E235" s="25">
        <f t="shared" si="25"/>
        <v>0</v>
      </c>
      <c r="F235" s="188"/>
      <c r="G235" s="218" t="e">
        <f t="shared" si="26"/>
        <v>#DIV/0!</v>
      </c>
      <c r="H235" s="188"/>
      <c r="I235" s="219" t="e">
        <f t="shared" si="27"/>
        <v>#DIV/0!</v>
      </c>
      <c r="J235" s="188"/>
      <c r="K235" s="219" t="e">
        <f t="shared" si="28"/>
        <v>#DIV/0!</v>
      </c>
      <c r="L235" s="188"/>
      <c r="M235" s="219" t="e">
        <f t="shared" si="24"/>
        <v>#DIV/0!</v>
      </c>
      <c r="N235" s="188"/>
      <c r="O235" s="219" t="e">
        <f t="shared" si="29"/>
        <v>#DIV/0!</v>
      </c>
      <c r="P235" s="26">
        <f t="shared" si="30"/>
        <v>0</v>
      </c>
      <c r="Q235" s="27">
        <f t="shared" si="31"/>
        <v>0</v>
      </c>
      <c r="R235" s="28"/>
    </row>
    <row r="236" spans="1:19" ht="18.75" customHeight="1" x14ac:dyDescent="0.2">
      <c r="A236" s="24">
        <v>210</v>
      </c>
      <c r="B236" s="182"/>
      <c r="C236" s="184"/>
      <c r="D236" s="184"/>
      <c r="E236" s="25">
        <f t="shared" si="25"/>
        <v>0</v>
      </c>
      <c r="F236" s="188"/>
      <c r="G236" s="218" t="e">
        <f t="shared" si="26"/>
        <v>#DIV/0!</v>
      </c>
      <c r="H236" s="188"/>
      <c r="I236" s="219" t="e">
        <f t="shared" si="27"/>
        <v>#DIV/0!</v>
      </c>
      <c r="J236" s="188"/>
      <c r="K236" s="219" t="e">
        <f t="shared" si="28"/>
        <v>#DIV/0!</v>
      </c>
      <c r="L236" s="188"/>
      <c r="M236" s="219" t="e">
        <f t="shared" si="24"/>
        <v>#DIV/0!</v>
      </c>
      <c r="N236" s="188"/>
      <c r="O236" s="219" t="e">
        <f t="shared" si="29"/>
        <v>#DIV/0!</v>
      </c>
      <c r="P236" s="26">
        <f t="shared" si="30"/>
        <v>0</v>
      </c>
      <c r="Q236" s="27">
        <f t="shared" si="31"/>
        <v>0</v>
      </c>
      <c r="R236" s="28"/>
    </row>
    <row r="237" spans="1:19" ht="18.75" customHeight="1" x14ac:dyDescent="0.2">
      <c r="A237" s="24">
        <v>211</v>
      </c>
      <c r="B237" s="182"/>
      <c r="C237" s="184"/>
      <c r="D237" s="184"/>
      <c r="E237" s="25">
        <f t="shared" si="25"/>
        <v>0</v>
      </c>
      <c r="F237" s="188"/>
      <c r="G237" s="218" t="e">
        <f t="shared" si="26"/>
        <v>#DIV/0!</v>
      </c>
      <c r="H237" s="188"/>
      <c r="I237" s="219" t="e">
        <f t="shared" si="27"/>
        <v>#DIV/0!</v>
      </c>
      <c r="J237" s="188"/>
      <c r="K237" s="219" t="e">
        <f t="shared" si="28"/>
        <v>#DIV/0!</v>
      </c>
      <c r="L237" s="188"/>
      <c r="M237" s="219" t="e">
        <f t="shared" si="24"/>
        <v>#DIV/0!</v>
      </c>
      <c r="N237" s="188"/>
      <c r="O237" s="219" t="e">
        <f t="shared" si="29"/>
        <v>#DIV/0!</v>
      </c>
      <c r="P237" s="26">
        <f t="shared" si="30"/>
        <v>0</v>
      </c>
      <c r="Q237" s="27">
        <f t="shared" si="31"/>
        <v>0</v>
      </c>
      <c r="R237" s="28"/>
    </row>
    <row r="238" spans="1:19" ht="18.75" customHeight="1" x14ac:dyDescent="0.2">
      <c r="A238" s="24">
        <v>212</v>
      </c>
      <c r="B238" s="182"/>
      <c r="C238" s="184"/>
      <c r="D238" s="184"/>
      <c r="E238" s="25">
        <f t="shared" si="25"/>
        <v>0</v>
      </c>
      <c r="F238" s="188"/>
      <c r="G238" s="218" t="e">
        <f t="shared" si="26"/>
        <v>#DIV/0!</v>
      </c>
      <c r="H238" s="188"/>
      <c r="I238" s="219" t="e">
        <f t="shared" si="27"/>
        <v>#DIV/0!</v>
      </c>
      <c r="J238" s="188"/>
      <c r="K238" s="219" t="e">
        <f t="shared" si="28"/>
        <v>#DIV/0!</v>
      </c>
      <c r="L238" s="188"/>
      <c r="M238" s="219" t="e">
        <f t="shared" si="24"/>
        <v>#DIV/0!</v>
      </c>
      <c r="N238" s="188"/>
      <c r="O238" s="219" t="e">
        <f t="shared" si="29"/>
        <v>#DIV/0!</v>
      </c>
      <c r="P238" s="26">
        <f t="shared" si="30"/>
        <v>0</v>
      </c>
      <c r="Q238" s="27">
        <f t="shared" si="31"/>
        <v>0</v>
      </c>
      <c r="R238" s="28"/>
    </row>
    <row r="239" spans="1:19" ht="15.75" customHeight="1" x14ac:dyDescent="0.2">
      <c r="A239" s="24">
        <v>213</v>
      </c>
      <c r="B239" s="64"/>
      <c r="C239" s="64"/>
      <c r="D239" s="64"/>
      <c r="E239" s="25">
        <f t="shared" si="25"/>
        <v>0</v>
      </c>
      <c r="F239" s="149"/>
      <c r="G239" s="218" t="e">
        <f t="shared" si="26"/>
        <v>#DIV/0!</v>
      </c>
      <c r="H239" s="149"/>
      <c r="I239" s="219" t="e">
        <f t="shared" si="27"/>
        <v>#DIV/0!</v>
      </c>
      <c r="J239" s="149"/>
      <c r="K239" s="219" t="e">
        <f t="shared" si="28"/>
        <v>#DIV/0!</v>
      </c>
      <c r="L239" s="149"/>
      <c r="M239" s="219" t="e">
        <f t="shared" si="24"/>
        <v>#DIV/0!</v>
      </c>
      <c r="N239" s="149"/>
      <c r="O239" s="219" t="e">
        <f t="shared" si="29"/>
        <v>#DIV/0!</v>
      </c>
      <c r="P239" s="26">
        <f t="shared" si="30"/>
        <v>0</v>
      </c>
      <c r="Q239" s="27">
        <f t="shared" si="31"/>
        <v>0</v>
      </c>
      <c r="R239" s="150"/>
    </row>
    <row r="240" spans="1:19" ht="18.75" customHeight="1" x14ac:dyDescent="0.3">
      <c r="A240" s="154"/>
      <c r="B240" s="155" t="s">
        <v>93</v>
      </c>
      <c r="C240" s="153">
        <f>SUM(C27:C239)</f>
        <v>0</v>
      </c>
      <c r="D240" s="151">
        <f>SUM(D27:D239)</f>
        <v>0</v>
      </c>
      <c r="E240" s="151">
        <f>SUM(E27:E239)</f>
        <v>0</v>
      </c>
      <c r="F240" s="153">
        <f>SUM(F27:F239)</f>
        <v>0</v>
      </c>
      <c r="G240" s="241" t="e">
        <f>F240/E240</f>
        <v>#DIV/0!</v>
      </c>
      <c r="H240" s="240">
        <f>SUM(H27:H239)</f>
        <v>0</v>
      </c>
      <c r="I240" s="241" t="e">
        <f>H240/E240</f>
        <v>#DIV/0!</v>
      </c>
      <c r="J240" s="240">
        <f>SUM(J27:J239)</f>
        <v>0</v>
      </c>
      <c r="K240" s="241" t="e">
        <f>J240/E240</f>
        <v>#DIV/0!</v>
      </c>
      <c r="L240" s="240">
        <f>SUM(L27:L239)</f>
        <v>0</v>
      </c>
      <c r="M240" s="241" t="e">
        <f>L240/E240</f>
        <v>#DIV/0!</v>
      </c>
      <c r="N240" s="240">
        <f>SUM(N27:N239)</f>
        <v>0</v>
      </c>
      <c r="O240" s="241" t="e">
        <f>N240/E240</f>
        <v>#DIV/0!</v>
      </c>
      <c r="P240" s="240">
        <f>SUM(P27:P239)</f>
        <v>0</v>
      </c>
      <c r="Q240" s="153">
        <f>SUM(Q27:Q239)</f>
        <v>0</v>
      </c>
      <c r="R240" s="153">
        <f>SUM(R27:R239)</f>
        <v>0</v>
      </c>
      <c r="S240" s="35"/>
    </row>
    <row r="241" spans="3:19" x14ac:dyDescent="0.2">
      <c r="C241" s="245"/>
      <c r="D241" s="245"/>
      <c r="E241" s="245"/>
    </row>
    <row r="242" spans="3:19" x14ac:dyDescent="0.2">
      <c r="C242" s="142"/>
    </row>
    <row r="244" spans="3:19" x14ac:dyDescent="0.2">
      <c r="C244" s="37"/>
      <c r="D244" s="37"/>
      <c r="E244" s="37"/>
      <c r="O244" s="38"/>
    </row>
    <row r="245" spans="3:19" x14ac:dyDescent="0.2">
      <c r="C245" s="36"/>
    </row>
    <row r="246" spans="3:19" x14ac:dyDescent="0.2">
      <c r="C246" s="36"/>
    </row>
    <row r="247" spans="3:19" x14ac:dyDescent="0.2">
      <c r="C247" s="36"/>
    </row>
    <row r="249" spans="3:19" x14ac:dyDescent="0.2">
      <c r="C249" s="36"/>
      <c r="M249" s="29"/>
    </row>
    <row r="250" spans="3:19" x14ac:dyDescent="0.2">
      <c r="C250" s="22" t="s">
        <v>26</v>
      </c>
    </row>
    <row r="251" spans="3:19" x14ac:dyDescent="0.2">
      <c r="S251" s="38"/>
    </row>
  </sheetData>
  <sheetProtection algorithmName="SHA-512" hashValue="lemMD09AeqpMoS28gcr0IP+u0avHJa2wxecEZMSfCtjefD/4m/49qTR96/sAeK3fTGFBLNiy+fdpsSH1oTF06w==" saltValue="CC2+MQrksWBDFJV7c69RoA==" spinCount="100000" sheet="1" objects="1" scenarios="1"/>
  <mergeCells count="7">
    <mergeCell ref="C241:E241"/>
    <mergeCell ref="O24:Q24"/>
    <mergeCell ref="D1:F1"/>
    <mergeCell ref="C2:G2"/>
    <mergeCell ref="A23:D23"/>
    <mergeCell ref="A24:D24"/>
    <mergeCell ref="D4:E4"/>
  </mergeCells>
  <conditionalFormatting sqref="C13">
    <cfRule type="cellIs" dxfId="29" priority="8" operator="lessThan">
      <formula>0.05</formula>
    </cfRule>
    <cfRule type="cellIs" dxfId="28" priority="15" operator="greaterThan">
      <formula>0.2</formula>
    </cfRule>
  </conditionalFormatting>
  <conditionalFormatting sqref="D13">
    <cfRule type="cellIs" dxfId="27" priority="7" operator="lessThan">
      <formula>0.05</formula>
    </cfRule>
    <cfRule type="cellIs" dxfId="26" priority="14" operator="greaterThan">
      <formula>0.4</formula>
    </cfRule>
  </conditionalFormatting>
  <conditionalFormatting sqref="E13">
    <cfRule type="cellIs" dxfId="25" priority="6" operator="lessThan">
      <formula>0.05</formula>
    </cfRule>
    <cfRule type="cellIs" dxfId="24" priority="13" operator="greaterThan">
      <formula>0.15</formula>
    </cfRule>
  </conditionalFormatting>
  <conditionalFormatting sqref="F13">
    <cfRule type="cellIs" dxfId="23" priority="5" operator="lessThan">
      <formula>0.05</formula>
    </cfRule>
    <cfRule type="cellIs" dxfId="22" priority="12" operator="greaterThan">
      <formula>0.4</formula>
    </cfRule>
  </conditionalFormatting>
  <conditionalFormatting sqref="G13">
    <cfRule type="cellIs" dxfId="21" priority="4" operator="lessThan">
      <formula>0.05</formula>
    </cfRule>
    <cfRule type="cellIs" dxfId="20" priority="11" operator="greaterThan">
      <formula>0.2</formula>
    </cfRule>
  </conditionalFormatting>
  <conditionalFormatting sqref="I13">
    <cfRule type="cellIs" dxfId="19" priority="10" operator="greaterThan">
      <formula>1</formula>
    </cfRule>
  </conditionalFormatting>
  <conditionalFormatting sqref="I12">
    <cfRule type="cellIs" dxfId="18" priority="9" operator="greaterThan">
      <formula>#REF!</formula>
    </cfRule>
  </conditionalFormatting>
  <conditionalFormatting sqref="I13">
    <cfRule type="cellIs" dxfId="17" priority="3" operator="lessThan">
      <formula>0.95</formula>
    </cfRule>
  </conditionalFormatting>
  <conditionalFormatting sqref="I10">
    <cfRule type="cellIs" dxfId="16" priority="2" operator="notEqual">
      <formula>1</formula>
    </cfRule>
  </conditionalFormatting>
  <conditionalFormatting sqref="I12">
    <cfRule type="cellIs" dxfId="15" priority="1" operator="greaterThan">
      <formula>$E$6</formula>
    </cfRule>
  </conditionalFormatting>
  <pageMargins left="0.75" right="0.75" top="1" bottom="1"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W203"/>
  <sheetViews>
    <sheetView rightToLeft="1" tabSelected="1" topLeftCell="A161" zoomScale="70" zoomScaleNormal="70" workbookViewId="0">
      <selection activeCell="D187" sqref="D187:F187"/>
    </sheetView>
  </sheetViews>
  <sheetFormatPr defaultRowHeight="15" x14ac:dyDescent="0.25"/>
  <cols>
    <col min="1" max="1" width="0.42578125" customWidth="1"/>
    <col min="2" max="2" width="24" customWidth="1"/>
    <col min="3" max="3" width="24" bestFit="1" customWidth="1"/>
    <col min="4" max="4" width="32.7109375" customWidth="1"/>
    <col min="5" max="5" width="39.42578125" customWidth="1"/>
    <col min="6" max="6" width="36.140625" bestFit="1" customWidth="1"/>
    <col min="7" max="7" width="32.7109375" customWidth="1"/>
    <col min="8" max="8" width="37.85546875" customWidth="1"/>
    <col min="9" max="9" width="46.85546875" customWidth="1"/>
    <col min="10" max="10" width="46" style="17" customWidth="1"/>
    <col min="11" max="11" width="29.42578125" style="17" customWidth="1"/>
    <col min="12" max="12" width="31.140625" style="17" customWidth="1"/>
    <col min="13" max="13" width="30.140625" style="17" bestFit="1" customWidth="1"/>
  </cols>
  <sheetData>
    <row r="1" spans="2:75" ht="20.25" x14ac:dyDescent="0.3">
      <c r="C1" s="109"/>
      <c r="D1" s="109"/>
      <c r="E1" s="268" t="s">
        <v>19</v>
      </c>
      <c r="F1" s="268"/>
      <c r="G1" s="268"/>
      <c r="H1" s="109"/>
      <c r="I1" s="109"/>
      <c r="J1" s="110"/>
    </row>
    <row r="2" spans="2:75" ht="20.25" x14ac:dyDescent="0.3">
      <c r="C2" s="109"/>
      <c r="D2" s="268" t="s">
        <v>89</v>
      </c>
      <c r="E2" s="268"/>
      <c r="F2" s="268"/>
      <c r="G2" s="268"/>
      <c r="H2" s="268"/>
      <c r="I2" s="109"/>
      <c r="J2" s="110"/>
    </row>
    <row r="3" spans="2:75" ht="20.25" x14ac:dyDescent="0.3">
      <c r="C3" s="109"/>
      <c r="D3" s="111"/>
      <c r="E3" s="111"/>
      <c r="F3" s="111"/>
      <c r="G3" s="111"/>
      <c r="H3" s="111"/>
      <c r="I3" s="109"/>
      <c r="J3" s="110"/>
    </row>
    <row r="4" spans="2:75" ht="20.25" x14ac:dyDescent="0.3">
      <c r="C4" s="109"/>
      <c r="D4" s="213" t="s">
        <v>27</v>
      </c>
      <c r="E4" s="214"/>
      <c r="F4" s="214"/>
      <c r="G4" s="214"/>
      <c r="H4" s="213" t="s">
        <v>28</v>
      </c>
      <c r="I4" s="109"/>
      <c r="J4" s="110"/>
    </row>
    <row r="5" spans="2:75" ht="21" customHeight="1" x14ac:dyDescent="0.3">
      <c r="C5" s="109"/>
      <c r="D5" s="112"/>
      <c r="E5" s="113"/>
      <c r="F5" s="113"/>
      <c r="G5" s="113"/>
      <c r="H5" s="112"/>
      <c r="I5" s="109"/>
      <c r="J5" s="110"/>
    </row>
    <row r="6" spans="2:75" ht="23.25" x14ac:dyDescent="0.3">
      <c r="C6" s="111"/>
      <c r="D6" s="126" t="s">
        <v>85</v>
      </c>
      <c r="E6" s="126" t="s">
        <v>90</v>
      </c>
      <c r="F6" s="126" t="s">
        <v>81</v>
      </c>
      <c r="G6" s="126" t="s">
        <v>49</v>
      </c>
      <c r="H6" s="125" t="s">
        <v>50</v>
      </c>
      <c r="I6" s="110"/>
      <c r="J6" s="110"/>
      <c r="M6"/>
    </row>
    <row r="7" spans="2:75" ht="20.25" x14ac:dyDescent="0.3">
      <c r="C7" s="111"/>
      <c r="D7" s="114">
        <v>100</v>
      </c>
      <c r="E7" s="114">
        <v>200</v>
      </c>
      <c r="F7" s="115">
        <f>D7+E7</f>
        <v>300</v>
      </c>
      <c r="G7" s="115">
        <f>F7*0.4</f>
        <v>120</v>
      </c>
      <c r="H7" s="115">
        <f>F7*0.6</f>
        <v>180</v>
      </c>
      <c r="I7" s="110"/>
      <c r="J7" s="110"/>
      <c r="M7"/>
    </row>
    <row r="8" spans="2:75" ht="20.25" x14ac:dyDescent="0.3">
      <c r="C8" s="111"/>
      <c r="D8" s="115"/>
      <c r="E8" s="115"/>
      <c r="F8" s="115"/>
      <c r="G8" s="115"/>
      <c r="H8" s="115"/>
      <c r="I8" s="116"/>
      <c r="J8" s="110"/>
    </row>
    <row r="9" spans="2:75" s="130" customFormat="1" ht="23.25" x14ac:dyDescent="0.35">
      <c r="B9" s="135" t="s">
        <v>11</v>
      </c>
      <c r="C9" s="272" t="s">
        <v>41</v>
      </c>
      <c r="D9" s="272"/>
      <c r="E9" s="272"/>
      <c r="F9" s="272"/>
      <c r="G9" s="272"/>
      <c r="H9" s="272"/>
      <c r="I9" s="127"/>
      <c r="J9" s="128" t="s">
        <v>37</v>
      </c>
      <c r="K9" s="129"/>
      <c r="L9" s="129"/>
      <c r="M9" s="129"/>
    </row>
    <row r="10" spans="2:75" ht="60.75" x14ac:dyDescent="0.25">
      <c r="B10" s="136" t="s">
        <v>0</v>
      </c>
      <c r="C10" s="117" t="s">
        <v>12</v>
      </c>
      <c r="D10" s="117" t="s">
        <v>13</v>
      </c>
      <c r="E10" s="117" t="s">
        <v>43</v>
      </c>
      <c r="F10" s="117" t="s">
        <v>44</v>
      </c>
      <c r="G10" s="117" t="s">
        <v>46</v>
      </c>
      <c r="H10" s="117" t="s">
        <v>47</v>
      </c>
      <c r="I10" s="118" t="s">
        <v>83</v>
      </c>
      <c r="J10" s="119" t="s">
        <v>14</v>
      </c>
      <c r="K10" s="2"/>
      <c r="L10" s="43"/>
    </row>
    <row r="11" spans="2:75" ht="20.25" x14ac:dyDescent="0.25">
      <c r="B11" s="137" t="s">
        <v>3</v>
      </c>
      <c r="C11" s="120" t="s">
        <v>42</v>
      </c>
      <c r="D11" s="120" t="s">
        <v>4</v>
      </c>
      <c r="E11" s="120" t="s">
        <v>4</v>
      </c>
      <c r="F11" s="120" t="s">
        <v>45</v>
      </c>
      <c r="G11" s="120" t="s">
        <v>4</v>
      </c>
      <c r="H11" s="121" t="s">
        <v>48</v>
      </c>
      <c r="I11" s="122">
        <f>G7</f>
        <v>120</v>
      </c>
      <c r="J11" s="121">
        <v>0.6</v>
      </c>
      <c r="K11" s="4"/>
    </row>
    <row r="12" spans="2:75" ht="20.25" x14ac:dyDescent="0.25">
      <c r="B12" s="137" t="s">
        <v>5</v>
      </c>
      <c r="C12" s="105">
        <f>G7*0.15</f>
        <v>18</v>
      </c>
      <c r="D12" s="105">
        <f>G7*0.15</f>
        <v>18</v>
      </c>
      <c r="E12" s="105">
        <f>G7*0.15</f>
        <v>18</v>
      </c>
      <c r="F12" s="105">
        <f>G7*0.2</f>
        <v>24</v>
      </c>
      <c r="G12" s="105">
        <f>G7*0.15</f>
        <v>18</v>
      </c>
      <c r="H12" s="105">
        <f>G7*0.3</f>
        <v>36</v>
      </c>
      <c r="I12" s="105">
        <f>SUM(C12:H12)</f>
        <v>132</v>
      </c>
      <c r="J12" s="106">
        <f>D201</f>
        <v>0</v>
      </c>
      <c r="K12" s="4"/>
      <c r="L12" s="44"/>
    </row>
    <row r="13" spans="2:75" ht="28.5" customHeight="1" x14ac:dyDescent="0.3">
      <c r="B13" s="136" t="s">
        <v>6</v>
      </c>
      <c r="C13" s="123">
        <f t="shared" ref="C13:H13" si="0">G201</f>
        <v>0</v>
      </c>
      <c r="D13" s="123">
        <f t="shared" si="0"/>
        <v>0</v>
      </c>
      <c r="E13" s="123">
        <f t="shared" si="0"/>
        <v>0</v>
      </c>
      <c r="F13" s="123">
        <f t="shared" si="0"/>
        <v>0</v>
      </c>
      <c r="G13" s="123">
        <f t="shared" si="0"/>
        <v>0</v>
      </c>
      <c r="H13" s="123">
        <f t="shared" si="0"/>
        <v>0</v>
      </c>
      <c r="I13" s="123">
        <f>SUM(C13:H13)</f>
        <v>0</v>
      </c>
      <c r="J13" s="107" t="s">
        <v>82</v>
      </c>
      <c r="K13"/>
      <c r="L13" s="4"/>
    </row>
    <row r="14" spans="2:75" ht="20.25" x14ac:dyDescent="0.25">
      <c r="B14" s="137" t="s">
        <v>8</v>
      </c>
      <c r="C14" s="239">
        <f>C13/G7</f>
        <v>0</v>
      </c>
      <c r="D14" s="239">
        <f>D13/G7</f>
        <v>0</v>
      </c>
      <c r="E14" s="239">
        <f>E13/G7</f>
        <v>0</v>
      </c>
      <c r="F14" s="239">
        <f>F13/G7</f>
        <v>0</v>
      </c>
      <c r="G14" s="239">
        <f>G13/G7</f>
        <v>0</v>
      </c>
      <c r="H14" s="239">
        <f>H13/G7</f>
        <v>0</v>
      </c>
      <c r="I14" s="239">
        <f>I13/I11</f>
        <v>0</v>
      </c>
      <c r="J14" s="217">
        <f>D202</f>
        <v>0</v>
      </c>
      <c r="K14" s="12"/>
      <c r="L14" s="18"/>
    </row>
    <row r="15" spans="2:75" s="134" customFormat="1" ht="42" customHeight="1" x14ac:dyDescent="0.35">
      <c r="B15" s="131" t="s">
        <v>59</v>
      </c>
      <c r="C15" s="269">
        <f>SUM(C14:H14)</f>
        <v>0</v>
      </c>
      <c r="D15" s="270"/>
      <c r="E15" s="270"/>
      <c r="F15" s="270"/>
      <c r="G15" s="270"/>
      <c r="H15" s="270"/>
      <c r="I15" s="132"/>
      <c r="J15" s="133">
        <f>J14/H7</f>
        <v>0</v>
      </c>
      <c r="K15" s="8"/>
      <c r="L15" s="104"/>
      <c r="M15" s="17"/>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row>
    <row r="16" spans="2:75" ht="20.25" x14ac:dyDescent="0.3">
      <c r="C16" s="110"/>
      <c r="D16" s="110"/>
      <c r="E16" s="274"/>
      <c r="F16" s="274"/>
      <c r="G16" s="274"/>
      <c r="H16" s="109"/>
      <c r="I16" s="109"/>
      <c r="J16" s="108" t="s">
        <v>60</v>
      </c>
      <c r="K16" s="70"/>
      <c r="L16" s="8"/>
      <c r="M16"/>
    </row>
    <row r="17" spans="1:75" ht="21" x14ac:dyDescent="0.35">
      <c r="A17" s="8"/>
      <c r="B17" s="178" t="s">
        <v>108</v>
      </c>
      <c r="C17" s="110"/>
      <c r="D17" s="273"/>
      <c r="E17" s="273"/>
      <c r="F17" s="273"/>
      <c r="G17" s="273"/>
      <c r="H17" s="179"/>
      <c r="I17" s="109"/>
      <c r="J17" s="124">
        <f>F7-J14</f>
        <v>300</v>
      </c>
      <c r="K17" s="45"/>
      <c r="L17" s="70"/>
      <c r="M17"/>
    </row>
    <row r="18" spans="1:75" s="94" customFormat="1" ht="21" x14ac:dyDescent="0.35">
      <c r="A18" s="138" t="s">
        <v>9</v>
      </c>
      <c r="B18" s="178"/>
      <c r="C18" s="180"/>
      <c r="D18" s="180"/>
      <c r="E18" s="180"/>
      <c r="F18" s="180"/>
      <c r="G18" s="180"/>
      <c r="H18" s="180"/>
      <c r="I18" s="138"/>
      <c r="J18" s="139"/>
      <c r="K18" s="140"/>
      <c r="L18" s="141"/>
      <c r="M18" s="138"/>
      <c r="N18" s="138"/>
      <c r="O18" s="138"/>
    </row>
    <row r="19" spans="1:75" ht="20.25" x14ac:dyDescent="0.3">
      <c r="A19" s="9"/>
      <c r="B19" s="271" t="s">
        <v>39</v>
      </c>
      <c r="C19" s="271"/>
      <c r="D19" s="271"/>
      <c r="E19" s="271"/>
      <c r="F19" s="271"/>
      <c r="G19" s="271"/>
      <c r="H19" s="271"/>
      <c r="I19" s="9"/>
      <c r="J19" s="45"/>
      <c r="K19" s="72"/>
      <c r="L19" s="71"/>
      <c r="M19" s="45"/>
      <c r="N19" s="10"/>
      <c r="O19" s="10"/>
    </row>
    <row r="20" spans="1:75" ht="17.25" customHeight="1" x14ac:dyDescent="0.3">
      <c r="A20" s="71" t="s">
        <v>15</v>
      </c>
      <c r="B20" s="271" t="s">
        <v>102</v>
      </c>
      <c r="C20" s="271"/>
      <c r="D20" s="271"/>
      <c r="E20" s="271"/>
      <c r="F20" s="181"/>
      <c r="G20" s="181"/>
      <c r="H20" s="181"/>
      <c r="I20" s="71"/>
      <c r="J20" s="71"/>
      <c r="K20" s="70"/>
      <c r="L20" s="72"/>
      <c r="M20" s="71"/>
      <c r="N20" s="72"/>
      <c r="O20" s="10"/>
    </row>
    <row r="21" spans="1:75" ht="17.25" customHeight="1" x14ac:dyDescent="0.3">
      <c r="A21" s="72" t="s">
        <v>16</v>
      </c>
      <c r="B21" s="72"/>
      <c r="C21" s="72"/>
      <c r="D21" s="72"/>
      <c r="E21" s="72"/>
      <c r="F21" s="72"/>
      <c r="G21" s="72"/>
      <c r="H21" s="72"/>
      <c r="I21" s="72"/>
      <c r="J21" s="72"/>
      <c r="L21" s="70"/>
      <c r="M21" s="72"/>
      <c r="N21" s="10"/>
      <c r="O21" s="10"/>
    </row>
    <row r="22" spans="1:75" ht="17.25" x14ac:dyDescent="0.3">
      <c r="A22" s="70"/>
      <c r="B22" s="70"/>
      <c r="C22" s="70"/>
      <c r="D22" s="70"/>
      <c r="E22" s="70"/>
      <c r="F22" s="70"/>
      <c r="G22" s="70"/>
      <c r="H22" s="70"/>
      <c r="I22" s="70"/>
      <c r="J22" s="70"/>
      <c r="M22" s="70"/>
    </row>
    <row r="24" spans="1:75" ht="33.75" x14ac:dyDescent="0.3">
      <c r="D24" s="281" t="s">
        <v>14</v>
      </c>
      <c r="E24" s="281"/>
      <c r="F24" s="282"/>
      <c r="G24" s="278" t="s">
        <v>112</v>
      </c>
      <c r="H24" s="279"/>
      <c r="I24" s="279"/>
      <c r="J24" s="279"/>
      <c r="K24" s="279"/>
      <c r="L24" s="280"/>
      <c r="M24" s="77"/>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row>
    <row r="25" spans="1:75" s="75" customFormat="1" ht="40.5" x14ac:dyDescent="0.3">
      <c r="B25" s="88" t="s">
        <v>84</v>
      </c>
      <c r="C25" s="87" t="s">
        <v>62</v>
      </c>
      <c r="D25" s="283"/>
      <c r="E25" s="283"/>
      <c r="F25" s="284"/>
      <c r="G25" s="76" t="s">
        <v>12</v>
      </c>
      <c r="H25" s="76" t="s">
        <v>13</v>
      </c>
      <c r="I25" s="76" t="s">
        <v>43</v>
      </c>
      <c r="J25" s="76" t="s">
        <v>44</v>
      </c>
      <c r="K25" s="76" t="s">
        <v>46</v>
      </c>
      <c r="L25" s="76" t="s">
        <v>47</v>
      </c>
      <c r="M25" s="46"/>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s="78"/>
      <c r="BO25" s="78"/>
      <c r="BP25" s="78"/>
      <c r="BQ25" s="78"/>
      <c r="BR25" s="78"/>
      <c r="BS25" s="78"/>
      <c r="BT25" s="78"/>
      <c r="BU25" s="78"/>
      <c r="BV25" s="78"/>
      <c r="BW25" s="78"/>
    </row>
    <row r="26" spans="1:75" s="78" customFormat="1" ht="20.25" x14ac:dyDescent="0.3">
      <c r="C26" s="79" t="s">
        <v>80</v>
      </c>
      <c r="D26" s="275">
        <v>1</v>
      </c>
      <c r="E26" s="276"/>
      <c r="F26" s="277"/>
      <c r="G26" s="80" t="s">
        <v>42</v>
      </c>
      <c r="H26" s="80" t="s">
        <v>4</v>
      </c>
      <c r="I26" s="80" t="s">
        <v>4</v>
      </c>
      <c r="J26" s="80" t="s">
        <v>45</v>
      </c>
      <c r="K26" s="80" t="s">
        <v>4</v>
      </c>
      <c r="L26" s="81" t="s">
        <v>48</v>
      </c>
      <c r="M26" s="4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row>
    <row r="27" spans="1:75" s="78" customFormat="1" ht="40.5" x14ac:dyDescent="0.3">
      <c r="C27" s="82" t="s">
        <v>67</v>
      </c>
      <c r="D27" s="265">
        <f>J12</f>
        <v>0</v>
      </c>
      <c r="E27" s="266"/>
      <c r="F27" s="267"/>
      <c r="G27" s="83">
        <f t="shared" ref="G27:L27" si="1">C12</f>
        <v>18</v>
      </c>
      <c r="H27" s="83">
        <f t="shared" si="1"/>
        <v>18</v>
      </c>
      <c r="I27" s="83">
        <f t="shared" si="1"/>
        <v>18</v>
      </c>
      <c r="J27" s="83">
        <f t="shared" si="1"/>
        <v>24</v>
      </c>
      <c r="K27" s="83">
        <f t="shared" si="1"/>
        <v>18</v>
      </c>
      <c r="L27" s="83">
        <f t="shared" si="1"/>
        <v>36</v>
      </c>
      <c r="M27" s="46"/>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row>
    <row r="28" spans="1:75" s="78" customFormat="1" ht="20.25" x14ac:dyDescent="0.3">
      <c r="C28" s="89" t="s">
        <v>63</v>
      </c>
      <c r="D28" s="253"/>
      <c r="E28" s="254"/>
      <c r="F28" s="255"/>
      <c r="G28" s="84"/>
      <c r="H28" s="84"/>
      <c r="I28" s="84"/>
      <c r="J28" s="84"/>
      <c r="K28" s="85"/>
      <c r="L28" s="86"/>
      <c r="M28" s="46"/>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ht="15.75" x14ac:dyDescent="0.25">
      <c r="B29" s="210"/>
      <c r="C29" s="215"/>
      <c r="D29" s="256"/>
      <c r="E29" s="257"/>
      <c r="F29" s="258"/>
      <c r="G29" s="203"/>
      <c r="H29" s="203"/>
      <c r="I29" s="203"/>
      <c r="J29" s="203"/>
      <c r="K29" s="204"/>
      <c r="L29" s="205"/>
      <c r="M29" s="47"/>
    </row>
    <row r="30" spans="1:75" ht="15.75" x14ac:dyDescent="0.25">
      <c r="B30" s="210"/>
      <c r="C30" s="215"/>
      <c r="D30" s="256"/>
      <c r="E30" s="257"/>
      <c r="F30" s="258"/>
      <c r="G30" s="203"/>
      <c r="H30" s="203"/>
      <c r="I30" s="203"/>
      <c r="J30" s="203"/>
      <c r="K30" s="204"/>
      <c r="L30" s="205"/>
      <c r="M30" s="47"/>
    </row>
    <row r="31" spans="1:75" ht="15.75" x14ac:dyDescent="0.25">
      <c r="B31" s="210"/>
      <c r="C31" s="215"/>
      <c r="D31" s="256"/>
      <c r="E31" s="257"/>
      <c r="F31" s="258"/>
      <c r="G31" s="203"/>
      <c r="H31" s="203"/>
      <c r="I31" s="203"/>
      <c r="J31" s="203"/>
      <c r="K31" s="204"/>
      <c r="L31" s="205"/>
      <c r="M31" s="47"/>
    </row>
    <row r="32" spans="1:75" ht="15.75" x14ac:dyDescent="0.25">
      <c r="B32" s="210"/>
      <c r="C32" s="215"/>
      <c r="D32" s="256"/>
      <c r="E32" s="257"/>
      <c r="F32" s="258"/>
      <c r="G32" s="203"/>
      <c r="H32" s="203"/>
      <c r="I32" s="203"/>
      <c r="J32" s="203"/>
      <c r="K32" s="204"/>
      <c r="L32" s="205"/>
      <c r="M32" s="47"/>
    </row>
    <row r="33" spans="2:13" ht="15.75" x14ac:dyDescent="0.25">
      <c r="B33" s="210"/>
      <c r="C33" s="215"/>
      <c r="D33" s="256"/>
      <c r="E33" s="257"/>
      <c r="F33" s="258"/>
      <c r="G33" s="203"/>
      <c r="H33" s="203"/>
      <c r="I33" s="203"/>
      <c r="J33" s="203"/>
      <c r="K33" s="204"/>
      <c r="L33" s="205"/>
      <c r="M33" s="47"/>
    </row>
    <row r="34" spans="2:13" ht="15.75" x14ac:dyDescent="0.25">
      <c r="B34" s="210"/>
      <c r="C34" s="215"/>
      <c r="D34" s="256"/>
      <c r="E34" s="257"/>
      <c r="F34" s="258"/>
      <c r="G34" s="203"/>
      <c r="H34" s="203"/>
      <c r="I34" s="203"/>
      <c r="J34" s="203"/>
      <c r="K34" s="204"/>
      <c r="L34" s="205"/>
      <c r="M34" s="47"/>
    </row>
    <row r="35" spans="2:13" ht="15.75" x14ac:dyDescent="0.25">
      <c r="B35" s="210"/>
      <c r="C35" s="215"/>
      <c r="D35" s="256"/>
      <c r="E35" s="257"/>
      <c r="F35" s="258"/>
      <c r="G35" s="203"/>
      <c r="H35" s="203"/>
      <c r="I35" s="203"/>
      <c r="J35" s="203"/>
      <c r="K35" s="204"/>
      <c r="L35" s="205"/>
      <c r="M35" s="47"/>
    </row>
    <row r="36" spans="2:13" ht="15.75" x14ac:dyDescent="0.25">
      <c r="B36" s="210"/>
      <c r="C36" s="215"/>
      <c r="D36" s="256"/>
      <c r="E36" s="257"/>
      <c r="F36" s="258"/>
      <c r="G36" s="203"/>
      <c r="H36" s="203"/>
      <c r="I36" s="203"/>
      <c r="J36" s="203"/>
      <c r="K36" s="206"/>
      <c r="L36" s="205"/>
      <c r="M36" s="47"/>
    </row>
    <row r="37" spans="2:13" ht="15.75" x14ac:dyDescent="0.25">
      <c r="B37" s="210"/>
      <c r="C37" s="215"/>
      <c r="D37" s="256"/>
      <c r="E37" s="257"/>
      <c r="F37" s="258"/>
      <c r="G37" s="203"/>
      <c r="H37" s="203"/>
      <c r="I37" s="203"/>
      <c r="J37" s="203"/>
      <c r="K37" s="207"/>
      <c r="L37" s="205"/>
      <c r="M37" s="47"/>
    </row>
    <row r="38" spans="2:13" ht="15.75" x14ac:dyDescent="0.25">
      <c r="B38" s="210"/>
      <c r="C38" s="215"/>
      <c r="D38" s="256"/>
      <c r="E38" s="257"/>
      <c r="F38" s="258"/>
      <c r="G38" s="208"/>
      <c r="H38" s="208"/>
      <c r="I38" s="208"/>
      <c r="J38" s="208"/>
      <c r="K38" s="207"/>
      <c r="L38" s="205"/>
      <c r="M38" s="47"/>
    </row>
    <row r="39" spans="2:13" ht="15.75" x14ac:dyDescent="0.25">
      <c r="B39" s="210"/>
      <c r="C39" s="215"/>
      <c r="D39" s="259"/>
      <c r="E39" s="260"/>
      <c r="F39" s="261"/>
      <c r="G39" s="209"/>
      <c r="H39" s="209"/>
      <c r="I39" s="209"/>
      <c r="J39" s="209"/>
      <c r="K39" s="207"/>
      <c r="L39" s="210"/>
      <c r="M39" s="47"/>
    </row>
    <row r="40" spans="2:13" ht="15.75" x14ac:dyDescent="0.25">
      <c r="B40" s="210"/>
      <c r="C40" s="215"/>
      <c r="D40" s="259"/>
      <c r="E40" s="260"/>
      <c r="F40" s="261"/>
      <c r="G40" s="209"/>
      <c r="H40" s="209"/>
      <c r="I40" s="209"/>
      <c r="J40" s="209"/>
      <c r="K40" s="207"/>
      <c r="L40" s="210"/>
      <c r="M40" s="47"/>
    </row>
    <row r="41" spans="2:13" ht="15.75" x14ac:dyDescent="0.25">
      <c r="B41" s="210"/>
      <c r="C41" s="216"/>
      <c r="D41" s="262"/>
      <c r="E41" s="263"/>
      <c r="F41" s="264"/>
      <c r="G41" s="209"/>
      <c r="H41" s="209"/>
      <c r="I41" s="209"/>
      <c r="J41" s="209"/>
      <c r="K41" s="207"/>
      <c r="L41" s="210"/>
      <c r="M41" s="47"/>
    </row>
    <row r="42" spans="2:13" ht="15.75" x14ac:dyDescent="0.25">
      <c r="B42" s="210"/>
      <c r="C42" s="215"/>
      <c r="D42" s="252"/>
      <c r="E42" s="252"/>
      <c r="F42" s="252"/>
      <c r="G42" s="209"/>
      <c r="H42" s="209"/>
      <c r="I42" s="209"/>
      <c r="J42" s="209"/>
      <c r="K42" s="207"/>
      <c r="L42" s="210"/>
      <c r="M42" s="47"/>
    </row>
    <row r="43" spans="2:13" ht="15.75" x14ac:dyDescent="0.25">
      <c r="B43" s="210"/>
      <c r="C43" s="215"/>
      <c r="D43" s="252"/>
      <c r="E43" s="252"/>
      <c r="F43" s="252"/>
      <c r="G43" s="209"/>
      <c r="H43" s="209"/>
      <c r="I43" s="209"/>
      <c r="J43" s="209"/>
      <c r="K43" s="211"/>
      <c r="L43" s="210"/>
      <c r="M43" s="47"/>
    </row>
    <row r="44" spans="2:13" ht="15.75" x14ac:dyDescent="0.25">
      <c r="B44" s="210"/>
      <c r="C44" s="215"/>
      <c r="D44" s="252"/>
      <c r="E44" s="252"/>
      <c r="F44" s="252"/>
      <c r="G44" s="209"/>
      <c r="H44" s="209"/>
      <c r="I44" s="209"/>
      <c r="J44" s="209"/>
      <c r="K44" s="207"/>
      <c r="L44" s="210"/>
      <c r="M44" s="47"/>
    </row>
    <row r="45" spans="2:13" ht="15.75" x14ac:dyDescent="0.25">
      <c r="B45" s="210"/>
      <c r="C45" s="215"/>
      <c r="D45" s="251"/>
      <c r="E45" s="251"/>
      <c r="F45" s="251"/>
      <c r="G45" s="212"/>
      <c r="H45" s="212"/>
      <c r="I45" s="212"/>
      <c r="J45" s="212"/>
      <c r="K45" s="207"/>
      <c r="L45" s="210"/>
      <c r="M45" s="47"/>
    </row>
    <row r="46" spans="2:13" ht="15.75" x14ac:dyDescent="0.25">
      <c r="B46" s="210"/>
      <c r="C46" s="216"/>
      <c r="D46" s="252"/>
      <c r="E46" s="252"/>
      <c r="F46" s="252"/>
      <c r="G46" s="209"/>
      <c r="H46" s="209"/>
      <c r="I46" s="209"/>
      <c r="J46" s="209"/>
      <c r="K46" s="207"/>
      <c r="L46" s="210"/>
      <c r="M46" s="47"/>
    </row>
    <row r="47" spans="2:13" ht="15.75" x14ac:dyDescent="0.25">
      <c r="B47" s="210"/>
      <c r="C47" s="216"/>
      <c r="D47" s="251"/>
      <c r="E47" s="251"/>
      <c r="F47" s="251"/>
      <c r="G47" s="209"/>
      <c r="H47" s="209"/>
      <c r="I47" s="209"/>
      <c r="J47" s="209"/>
      <c r="K47" s="211"/>
      <c r="L47" s="210"/>
      <c r="M47" s="47"/>
    </row>
    <row r="48" spans="2:13" ht="15.75" x14ac:dyDescent="0.25">
      <c r="B48" s="210"/>
      <c r="C48" s="216"/>
      <c r="D48" s="252"/>
      <c r="E48" s="252"/>
      <c r="F48" s="252"/>
      <c r="G48" s="209"/>
      <c r="H48" s="209"/>
      <c r="I48" s="209"/>
      <c r="J48" s="209"/>
      <c r="K48" s="211"/>
      <c r="L48" s="210"/>
      <c r="M48" s="47"/>
    </row>
    <row r="49" spans="2:13" ht="15.75" x14ac:dyDescent="0.25">
      <c r="B49" s="210"/>
      <c r="C49" s="215"/>
      <c r="D49" s="259"/>
      <c r="E49" s="260"/>
      <c r="F49" s="261"/>
      <c r="G49" s="212"/>
      <c r="H49" s="212"/>
      <c r="I49" s="212"/>
      <c r="J49" s="212"/>
      <c r="K49" s="211"/>
      <c r="L49" s="210"/>
      <c r="M49" s="47"/>
    </row>
    <row r="50" spans="2:13" ht="15.75" x14ac:dyDescent="0.25">
      <c r="B50" s="210"/>
      <c r="C50" s="216"/>
      <c r="D50" s="259"/>
      <c r="E50" s="260"/>
      <c r="F50" s="261"/>
      <c r="G50" s="212"/>
      <c r="H50" s="212"/>
      <c r="I50" s="212"/>
      <c r="J50" s="212"/>
      <c r="K50" s="211"/>
      <c r="L50" s="210"/>
      <c r="M50" s="47"/>
    </row>
    <row r="51" spans="2:13" ht="15.75" x14ac:dyDescent="0.25">
      <c r="B51" s="210"/>
      <c r="C51" s="216"/>
      <c r="D51" s="252"/>
      <c r="E51" s="252"/>
      <c r="F51" s="252"/>
      <c r="G51" s="212"/>
      <c r="H51" s="212"/>
      <c r="I51" s="212"/>
      <c r="J51" s="212"/>
      <c r="K51" s="211"/>
      <c r="L51" s="210"/>
      <c r="M51" s="47"/>
    </row>
    <row r="52" spans="2:13" ht="15.75" x14ac:dyDescent="0.25">
      <c r="B52" s="210"/>
      <c r="C52" s="216"/>
      <c r="D52" s="251"/>
      <c r="E52" s="251"/>
      <c r="F52" s="251"/>
      <c r="G52" s="212"/>
      <c r="H52" s="212"/>
      <c r="I52" s="212"/>
      <c r="J52" s="212"/>
      <c r="K52" s="211"/>
      <c r="L52" s="210"/>
      <c r="M52" s="47"/>
    </row>
    <row r="53" spans="2:13" ht="15.75" x14ac:dyDescent="0.25">
      <c r="B53" s="210"/>
      <c r="C53" s="216"/>
      <c r="D53" s="252"/>
      <c r="E53" s="252"/>
      <c r="F53" s="252"/>
      <c r="G53" s="212"/>
      <c r="H53" s="212"/>
      <c r="I53" s="212"/>
      <c r="J53" s="212"/>
      <c r="K53" s="211"/>
      <c r="L53" s="210"/>
      <c r="M53" s="47"/>
    </row>
    <row r="54" spans="2:13" ht="15.75" x14ac:dyDescent="0.25">
      <c r="B54" s="210"/>
      <c r="C54" s="216"/>
      <c r="D54" s="251"/>
      <c r="E54" s="251"/>
      <c r="F54" s="251"/>
      <c r="G54" s="212"/>
      <c r="H54" s="212"/>
      <c r="I54" s="212"/>
      <c r="J54" s="212"/>
      <c r="K54" s="211"/>
      <c r="L54" s="210"/>
      <c r="M54" s="47"/>
    </row>
    <row r="55" spans="2:13" ht="15.75" x14ac:dyDescent="0.25">
      <c r="B55" s="210"/>
      <c r="C55" s="216"/>
      <c r="D55" s="252"/>
      <c r="E55" s="252"/>
      <c r="F55" s="252"/>
      <c r="G55" s="212"/>
      <c r="H55" s="212"/>
      <c r="I55" s="212"/>
      <c r="J55" s="212"/>
      <c r="K55" s="211"/>
      <c r="L55" s="210"/>
      <c r="M55" s="47"/>
    </row>
    <row r="56" spans="2:13" ht="15.75" x14ac:dyDescent="0.25">
      <c r="B56" s="210"/>
      <c r="C56" s="216"/>
      <c r="D56" s="252"/>
      <c r="E56" s="252"/>
      <c r="F56" s="252"/>
      <c r="G56" s="212"/>
      <c r="H56" s="212"/>
      <c r="I56" s="212"/>
      <c r="J56" s="212"/>
      <c r="K56" s="211"/>
      <c r="L56" s="210"/>
      <c r="M56" s="47"/>
    </row>
    <row r="57" spans="2:13" ht="15.75" x14ac:dyDescent="0.25">
      <c r="B57" s="210"/>
      <c r="C57" s="216"/>
      <c r="D57" s="251"/>
      <c r="E57" s="251"/>
      <c r="F57" s="251"/>
      <c r="G57" s="212"/>
      <c r="H57" s="212"/>
      <c r="I57" s="212"/>
      <c r="J57" s="212"/>
      <c r="K57" s="211"/>
      <c r="L57" s="210"/>
      <c r="M57" s="47"/>
    </row>
    <row r="58" spans="2:13" ht="15.75" x14ac:dyDescent="0.25">
      <c r="B58" s="210"/>
      <c r="C58" s="216"/>
      <c r="D58" s="252"/>
      <c r="E58" s="252"/>
      <c r="F58" s="252"/>
      <c r="G58" s="212"/>
      <c r="H58" s="212"/>
      <c r="I58" s="212"/>
      <c r="J58" s="212"/>
      <c r="K58" s="211"/>
      <c r="L58" s="210"/>
      <c r="M58" s="47"/>
    </row>
    <row r="59" spans="2:13" ht="15.75" x14ac:dyDescent="0.25">
      <c r="B59" s="210"/>
      <c r="C59" s="216"/>
      <c r="D59" s="251"/>
      <c r="E59" s="251"/>
      <c r="F59" s="251"/>
      <c r="G59" s="212"/>
      <c r="H59" s="212"/>
      <c r="I59" s="212"/>
      <c r="J59" s="212"/>
      <c r="K59" s="211"/>
      <c r="L59" s="210"/>
      <c r="M59" s="47"/>
    </row>
    <row r="60" spans="2:13" ht="15.75" x14ac:dyDescent="0.25">
      <c r="B60" s="210"/>
      <c r="C60" s="216"/>
      <c r="D60" s="252"/>
      <c r="E60" s="252"/>
      <c r="F60" s="252"/>
      <c r="G60" s="212"/>
      <c r="H60" s="212"/>
      <c r="I60" s="212"/>
      <c r="J60" s="212"/>
      <c r="K60" s="211"/>
      <c r="L60" s="210"/>
      <c r="M60" s="47"/>
    </row>
    <row r="61" spans="2:13" ht="15.75" x14ac:dyDescent="0.25">
      <c r="B61" s="210"/>
      <c r="C61" s="216"/>
      <c r="D61" s="252"/>
      <c r="E61" s="252"/>
      <c r="F61" s="252"/>
      <c r="G61" s="212"/>
      <c r="H61" s="212"/>
      <c r="I61" s="212"/>
      <c r="J61" s="212"/>
      <c r="K61" s="211"/>
      <c r="L61" s="210"/>
      <c r="M61" s="47"/>
    </row>
    <row r="62" spans="2:13" ht="15.75" x14ac:dyDescent="0.25">
      <c r="B62" s="210"/>
      <c r="C62" s="216"/>
      <c r="D62" s="251"/>
      <c r="E62" s="251"/>
      <c r="F62" s="251"/>
      <c r="G62" s="212"/>
      <c r="H62" s="212"/>
      <c r="I62" s="212"/>
      <c r="J62" s="212"/>
      <c r="K62" s="211"/>
      <c r="L62" s="210"/>
      <c r="M62" s="47"/>
    </row>
    <row r="63" spans="2:13" ht="15.75" x14ac:dyDescent="0.25">
      <c r="B63" s="210"/>
      <c r="C63" s="216"/>
      <c r="D63" s="252"/>
      <c r="E63" s="252"/>
      <c r="F63" s="252"/>
      <c r="G63" s="212"/>
      <c r="H63" s="212"/>
      <c r="I63" s="212"/>
      <c r="J63" s="212"/>
      <c r="K63" s="211"/>
      <c r="L63" s="210"/>
      <c r="M63" s="47"/>
    </row>
    <row r="64" spans="2:13" ht="15.75" x14ac:dyDescent="0.25">
      <c r="B64" s="210"/>
      <c r="C64" s="216"/>
      <c r="D64" s="251"/>
      <c r="E64" s="251"/>
      <c r="F64" s="251"/>
      <c r="G64" s="212"/>
      <c r="H64" s="212"/>
      <c r="I64" s="212"/>
      <c r="J64" s="212"/>
      <c r="K64" s="211"/>
      <c r="L64" s="210"/>
      <c r="M64" s="47"/>
    </row>
    <row r="65" spans="2:13" ht="15.75" x14ac:dyDescent="0.25">
      <c r="B65" s="210"/>
      <c r="C65" s="216"/>
      <c r="D65" s="252"/>
      <c r="E65" s="252"/>
      <c r="F65" s="252"/>
      <c r="G65" s="212"/>
      <c r="H65" s="212"/>
      <c r="I65" s="212"/>
      <c r="J65" s="212"/>
      <c r="K65" s="211"/>
      <c r="L65" s="210"/>
      <c r="M65" s="47"/>
    </row>
    <row r="66" spans="2:13" ht="15.75" x14ac:dyDescent="0.25">
      <c r="B66" s="210"/>
      <c r="C66" s="216"/>
      <c r="D66" s="252"/>
      <c r="E66" s="252"/>
      <c r="F66" s="252"/>
      <c r="G66" s="212"/>
      <c r="H66" s="212"/>
      <c r="I66" s="212"/>
      <c r="J66" s="212"/>
      <c r="K66" s="211"/>
      <c r="L66" s="210"/>
      <c r="M66" s="47"/>
    </row>
    <row r="67" spans="2:13" ht="15.75" x14ac:dyDescent="0.25">
      <c r="B67" s="210"/>
      <c r="C67" s="216"/>
      <c r="D67" s="251"/>
      <c r="E67" s="251"/>
      <c r="F67" s="251"/>
      <c r="G67" s="212"/>
      <c r="H67" s="212"/>
      <c r="I67" s="212"/>
      <c r="J67" s="212"/>
      <c r="K67" s="211"/>
      <c r="L67" s="210"/>
      <c r="M67" s="47"/>
    </row>
    <row r="68" spans="2:13" ht="15.75" x14ac:dyDescent="0.25">
      <c r="B68" s="210"/>
      <c r="C68" s="216"/>
      <c r="D68" s="252"/>
      <c r="E68" s="252"/>
      <c r="F68" s="252"/>
      <c r="G68" s="212"/>
      <c r="H68" s="212"/>
      <c r="I68" s="212"/>
      <c r="J68" s="212"/>
      <c r="K68" s="211"/>
      <c r="L68" s="210"/>
      <c r="M68" s="47"/>
    </row>
    <row r="69" spans="2:13" ht="15.75" x14ac:dyDescent="0.25">
      <c r="B69" s="210"/>
      <c r="C69" s="216"/>
      <c r="D69" s="251"/>
      <c r="E69" s="251"/>
      <c r="F69" s="251"/>
      <c r="G69" s="212"/>
      <c r="H69" s="212"/>
      <c r="I69" s="212"/>
      <c r="J69" s="212"/>
      <c r="K69" s="211"/>
      <c r="L69" s="210"/>
      <c r="M69" s="47"/>
    </row>
    <row r="70" spans="2:13" ht="15.75" x14ac:dyDescent="0.25">
      <c r="B70" s="210"/>
      <c r="C70" s="216"/>
      <c r="D70" s="252"/>
      <c r="E70" s="252"/>
      <c r="F70" s="252"/>
      <c r="G70" s="212"/>
      <c r="H70" s="212"/>
      <c r="I70" s="212"/>
      <c r="J70" s="212"/>
      <c r="K70" s="211"/>
      <c r="L70" s="210"/>
      <c r="M70" s="47"/>
    </row>
    <row r="71" spans="2:13" ht="15.75" x14ac:dyDescent="0.25">
      <c r="B71" s="210"/>
      <c r="C71" s="216"/>
      <c r="D71" s="252"/>
      <c r="E71" s="252"/>
      <c r="F71" s="252"/>
      <c r="G71" s="212"/>
      <c r="H71" s="212"/>
      <c r="I71" s="212"/>
      <c r="J71" s="212"/>
      <c r="K71" s="211"/>
      <c r="L71" s="210"/>
      <c r="M71" s="47"/>
    </row>
    <row r="72" spans="2:13" ht="15.75" x14ac:dyDescent="0.25">
      <c r="B72" s="210"/>
      <c r="C72" s="216"/>
      <c r="D72" s="251"/>
      <c r="E72" s="251"/>
      <c r="F72" s="251"/>
      <c r="G72" s="212"/>
      <c r="H72" s="212"/>
      <c r="I72" s="212"/>
      <c r="J72" s="212"/>
      <c r="K72" s="211"/>
      <c r="L72" s="210"/>
      <c r="M72" s="47"/>
    </row>
    <row r="73" spans="2:13" ht="15.75" x14ac:dyDescent="0.25">
      <c r="B73" s="210"/>
      <c r="C73" s="216"/>
      <c r="D73" s="252"/>
      <c r="E73" s="252"/>
      <c r="F73" s="252"/>
      <c r="G73" s="212"/>
      <c r="H73" s="212"/>
      <c r="I73" s="212"/>
      <c r="J73" s="212"/>
      <c r="K73" s="211"/>
      <c r="L73" s="210"/>
      <c r="M73" s="47"/>
    </row>
    <row r="74" spans="2:13" ht="15.75" x14ac:dyDescent="0.25">
      <c r="B74" s="210"/>
      <c r="C74" s="216"/>
      <c r="D74" s="251"/>
      <c r="E74" s="251"/>
      <c r="F74" s="251"/>
      <c r="G74" s="212"/>
      <c r="H74" s="212"/>
      <c r="I74" s="212"/>
      <c r="J74" s="212"/>
      <c r="K74" s="211"/>
      <c r="L74" s="210"/>
      <c r="M74" s="47"/>
    </row>
    <row r="75" spans="2:13" ht="15.75" x14ac:dyDescent="0.25">
      <c r="B75" s="210"/>
      <c r="C75" s="216"/>
      <c r="D75" s="252"/>
      <c r="E75" s="252"/>
      <c r="F75" s="252"/>
      <c r="G75" s="212"/>
      <c r="H75" s="212"/>
      <c r="I75" s="212"/>
      <c r="J75" s="212"/>
      <c r="K75" s="211"/>
      <c r="L75" s="210"/>
      <c r="M75" s="47"/>
    </row>
    <row r="76" spans="2:13" ht="15.75" x14ac:dyDescent="0.25">
      <c r="B76" s="210"/>
      <c r="C76" s="216"/>
      <c r="D76" s="252"/>
      <c r="E76" s="252"/>
      <c r="F76" s="252"/>
      <c r="G76" s="212"/>
      <c r="H76" s="212"/>
      <c r="I76" s="212"/>
      <c r="J76" s="212"/>
      <c r="K76" s="211"/>
      <c r="L76" s="210"/>
      <c r="M76" s="47"/>
    </row>
    <row r="77" spans="2:13" ht="15.75" x14ac:dyDescent="0.25">
      <c r="B77" s="210"/>
      <c r="C77" s="216"/>
      <c r="D77" s="251"/>
      <c r="E77" s="251"/>
      <c r="F77" s="251"/>
      <c r="G77" s="212"/>
      <c r="H77" s="212"/>
      <c r="I77" s="212"/>
      <c r="J77" s="212"/>
      <c r="K77" s="211"/>
      <c r="L77" s="210"/>
      <c r="M77" s="47"/>
    </row>
    <row r="78" spans="2:13" ht="15.75" x14ac:dyDescent="0.25">
      <c r="B78" s="210"/>
      <c r="C78" s="216"/>
      <c r="D78" s="252"/>
      <c r="E78" s="252"/>
      <c r="F78" s="252"/>
      <c r="G78" s="212"/>
      <c r="H78" s="212"/>
      <c r="I78" s="212"/>
      <c r="J78" s="212"/>
      <c r="K78" s="211"/>
      <c r="L78" s="210"/>
      <c r="M78" s="47"/>
    </row>
    <row r="79" spans="2:13" ht="15.75" x14ac:dyDescent="0.25">
      <c r="B79" s="210"/>
      <c r="C79" s="216"/>
      <c r="D79" s="251"/>
      <c r="E79" s="251"/>
      <c r="F79" s="251"/>
      <c r="G79" s="212"/>
      <c r="H79" s="212"/>
      <c r="I79" s="212"/>
      <c r="J79" s="212"/>
      <c r="K79" s="211"/>
      <c r="L79" s="210"/>
      <c r="M79" s="47"/>
    </row>
    <row r="80" spans="2:13" ht="15.75" x14ac:dyDescent="0.25">
      <c r="B80" s="210"/>
      <c r="C80" s="216"/>
      <c r="D80" s="252"/>
      <c r="E80" s="252"/>
      <c r="F80" s="252"/>
      <c r="G80" s="212"/>
      <c r="H80" s="212"/>
      <c r="I80" s="212"/>
      <c r="J80" s="212"/>
      <c r="K80" s="211"/>
      <c r="L80" s="210"/>
      <c r="M80" s="47"/>
    </row>
    <row r="81" spans="2:13" ht="15.75" x14ac:dyDescent="0.25">
      <c r="B81" s="210"/>
      <c r="C81" s="216"/>
      <c r="D81" s="252"/>
      <c r="E81" s="252"/>
      <c r="F81" s="252"/>
      <c r="G81" s="212"/>
      <c r="H81" s="212"/>
      <c r="I81" s="212"/>
      <c r="J81" s="212"/>
      <c r="K81" s="211"/>
      <c r="L81" s="210"/>
      <c r="M81" s="47"/>
    </row>
    <row r="82" spans="2:13" ht="15.75" x14ac:dyDescent="0.25">
      <c r="B82" s="210"/>
      <c r="C82" s="216"/>
      <c r="D82" s="251"/>
      <c r="E82" s="251"/>
      <c r="F82" s="251"/>
      <c r="G82" s="212"/>
      <c r="H82" s="212"/>
      <c r="I82" s="212"/>
      <c r="J82" s="212"/>
      <c r="K82" s="211"/>
      <c r="L82" s="210"/>
      <c r="M82" s="47"/>
    </row>
    <row r="83" spans="2:13" ht="15.75" x14ac:dyDescent="0.25">
      <c r="B83" s="210"/>
      <c r="C83" s="216"/>
      <c r="D83" s="252"/>
      <c r="E83" s="252"/>
      <c r="F83" s="252"/>
      <c r="G83" s="212"/>
      <c r="H83" s="212"/>
      <c r="I83" s="212"/>
      <c r="J83" s="212"/>
      <c r="K83" s="211"/>
      <c r="L83" s="210"/>
      <c r="M83" s="47"/>
    </row>
    <row r="84" spans="2:13" ht="15.75" x14ac:dyDescent="0.25">
      <c r="B84" s="210"/>
      <c r="C84" s="216"/>
      <c r="D84" s="251"/>
      <c r="E84" s="251"/>
      <c r="F84" s="251"/>
      <c r="G84" s="212"/>
      <c r="H84" s="212"/>
      <c r="I84" s="212"/>
      <c r="J84" s="212"/>
      <c r="K84" s="211"/>
      <c r="L84" s="210"/>
      <c r="M84" s="47"/>
    </row>
    <row r="85" spans="2:13" ht="15.75" x14ac:dyDescent="0.25">
      <c r="B85" s="210"/>
      <c r="C85" s="216"/>
      <c r="D85" s="252"/>
      <c r="E85" s="252"/>
      <c r="F85" s="252"/>
      <c r="G85" s="212"/>
      <c r="H85" s="212"/>
      <c r="I85" s="212"/>
      <c r="J85" s="212"/>
      <c r="K85" s="211"/>
      <c r="L85" s="210"/>
      <c r="M85" s="47"/>
    </row>
    <row r="86" spans="2:13" ht="15.75" x14ac:dyDescent="0.25">
      <c r="B86" s="210"/>
      <c r="C86" s="216"/>
      <c r="D86" s="252"/>
      <c r="E86" s="252"/>
      <c r="F86" s="252"/>
      <c r="G86" s="212"/>
      <c r="H86" s="212"/>
      <c r="I86" s="212"/>
      <c r="J86" s="212"/>
      <c r="K86" s="211"/>
      <c r="L86" s="210"/>
      <c r="M86" s="47"/>
    </row>
    <row r="87" spans="2:13" ht="15.75" x14ac:dyDescent="0.25">
      <c r="B87" s="210"/>
      <c r="C87" s="216"/>
      <c r="D87" s="251"/>
      <c r="E87" s="251"/>
      <c r="F87" s="251"/>
      <c r="G87" s="212"/>
      <c r="H87" s="212"/>
      <c r="I87" s="212"/>
      <c r="J87" s="212"/>
      <c r="K87" s="211"/>
      <c r="L87" s="210"/>
      <c r="M87" s="47"/>
    </row>
    <row r="88" spans="2:13" ht="15.75" x14ac:dyDescent="0.25">
      <c r="B88" s="210"/>
      <c r="C88" s="216"/>
      <c r="D88" s="252"/>
      <c r="E88" s="252"/>
      <c r="F88" s="252"/>
      <c r="G88" s="212"/>
      <c r="H88" s="212"/>
      <c r="I88" s="212"/>
      <c r="J88" s="212"/>
      <c r="K88" s="211"/>
      <c r="L88" s="210"/>
      <c r="M88" s="47"/>
    </row>
    <row r="89" spans="2:13" ht="15.75" x14ac:dyDescent="0.25">
      <c r="B89" s="210"/>
      <c r="C89" s="216"/>
      <c r="D89" s="251"/>
      <c r="E89" s="251"/>
      <c r="F89" s="251"/>
      <c r="G89" s="212"/>
      <c r="H89" s="212"/>
      <c r="I89" s="212"/>
      <c r="J89" s="212"/>
      <c r="K89" s="211"/>
      <c r="L89" s="210"/>
      <c r="M89" s="47"/>
    </row>
    <row r="90" spans="2:13" ht="15.75" x14ac:dyDescent="0.25">
      <c r="B90" s="210"/>
      <c r="C90" s="216"/>
      <c r="D90" s="252"/>
      <c r="E90" s="252"/>
      <c r="F90" s="252"/>
      <c r="G90" s="212"/>
      <c r="H90" s="212"/>
      <c r="I90" s="212"/>
      <c r="J90" s="212"/>
      <c r="K90" s="211"/>
      <c r="L90" s="210"/>
      <c r="M90" s="47"/>
    </row>
    <row r="91" spans="2:13" ht="15.75" x14ac:dyDescent="0.25">
      <c r="B91" s="210"/>
      <c r="C91" s="216"/>
      <c r="D91" s="252"/>
      <c r="E91" s="252"/>
      <c r="F91" s="252"/>
      <c r="G91" s="212"/>
      <c r="H91" s="212"/>
      <c r="I91" s="212"/>
      <c r="J91" s="212"/>
      <c r="K91" s="211"/>
      <c r="L91" s="210"/>
      <c r="M91" s="47"/>
    </row>
    <row r="92" spans="2:13" ht="15.75" x14ac:dyDescent="0.25">
      <c r="B92" s="210"/>
      <c r="C92" s="216"/>
      <c r="D92" s="251"/>
      <c r="E92" s="251"/>
      <c r="F92" s="251"/>
      <c r="G92" s="212"/>
      <c r="H92" s="212"/>
      <c r="I92" s="212"/>
      <c r="J92" s="212"/>
      <c r="K92" s="211"/>
      <c r="L92" s="210"/>
      <c r="M92" s="47"/>
    </row>
    <row r="93" spans="2:13" ht="15.75" x14ac:dyDescent="0.25">
      <c r="B93" s="210"/>
      <c r="C93" s="216"/>
      <c r="D93" s="252"/>
      <c r="E93" s="252"/>
      <c r="F93" s="252"/>
      <c r="G93" s="212"/>
      <c r="H93" s="212"/>
      <c r="I93" s="212"/>
      <c r="J93" s="212"/>
      <c r="K93" s="211"/>
      <c r="L93" s="210"/>
      <c r="M93" s="47"/>
    </row>
    <row r="94" spans="2:13" ht="15.75" x14ac:dyDescent="0.25">
      <c r="B94" s="210"/>
      <c r="C94" s="216"/>
      <c r="D94" s="251"/>
      <c r="E94" s="251"/>
      <c r="F94" s="251"/>
      <c r="G94" s="212"/>
      <c r="H94" s="212"/>
      <c r="I94" s="212"/>
      <c r="J94" s="212"/>
      <c r="K94" s="211"/>
      <c r="L94" s="210"/>
      <c r="M94" s="47"/>
    </row>
    <row r="95" spans="2:13" ht="15.75" x14ac:dyDescent="0.25">
      <c r="B95" s="210"/>
      <c r="C95" s="216"/>
      <c r="D95" s="252"/>
      <c r="E95" s="252"/>
      <c r="F95" s="252"/>
      <c r="G95" s="212"/>
      <c r="H95" s="212"/>
      <c r="I95" s="212"/>
      <c r="J95" s="212"/>
      <c r="K95" s="211"/>
      <c r="L95" s="210"/>
      <c r="M95" s="47"/>
    </row>
    <row r="96" spans="2:13" ht="15.75" x14ac:dyDescent="0.25">
      <c r="B96" s="210"/>
      <c r="C96" s="216"/>
      <c r="D96" s="252"/>
      <c r="E96" s="252"/>
      <c r="F96" s="252"/>
      <c r="G96" s="212"/>
      <c r="H96" s="212"/>
      <c r="I96" s="212"/>
      <c r="J96" s="212"/>
      <c r="K96" s="211"/>
      <c r="L96" s="210"/>
      <c r="M96" s="47"/>
    </row>
    <row r="97" spans="2:13" ht="15.75" x14ac:dyDescent="0.25">
      <c r="B97" s="210"/>
      <c r="C97" s="216"/>
      <c r="D97" s="251"/>
      <c r="E97" s="251"/>
      <c r="F97" s="251"/>
      <c r="G97" s="212"/>
      <c r="H97" s="212"/>
      <c r="I97" s="212"/>
      <c r="J97" s="212"/>
      <c r="K97" s="211"/>
      <c r="L97" s="210"/>
      <c r="M97" s="47"/>
    </row>
    <row r="98" spans="2:13" ht="15.75" x14ac:dyDescent="0.25">
      <c r="B98" s="210"/>
      <c r="C98" s="216"/>
      <c r="D98" s="252"/>
      <c r="E98" s="252"/>
      <c r="F98" s="252"/>
      <c r="G98" s="212"/>
      <c r="H98" s="212"/>
      <c r="I98" s="212"/>
      <c r="J98" s="212"/>
      <c r="K98" s="211"/>
      <c r="L98" s="210"/>
      <c r="M98" s="47"/>
    </row>
    <row r="99" spans="2:13" ht="15.75" x14ac:dyDescent="0.25">
      <c r="B99" s="210"/>
      <c r="C99" s="216"/>
      <c r="D99" s="251"/>
      <c r="E99" s="251"/>
      <c r="F99" s="251"/>
      <c r="G99" s="212"/>
      <c r="H99" s="212"/>
      <c r="I99" s="212"/>
      <c r="J99" s="212"/>
      <c r="K99" s="211"/>
      <c r="L99" s="210"/>
      <c r="M99" s="47"/>
    </row>
    <row r="100" spans="2:13" ht="15.75" x14ac:dyDescent="0.25">
      <c r="B100" s="210"/>
      <c r="C100" s="216"/>
      <c r="D100" s="252"/>
      <c r="E100" s="252"/>
      <c r="F100" s="252"/>
      <c r="G100" s="212"/>
      <c r="H100" s="212"/>
      <c r="I100" s="212"/>
      <c r="J100" s="212"/>
      <c r="K100" s="211"/>
      <c r="L100" s="210"/>
      <c r="M100" s="47"/>
    </row>
    <row r="101" spans="2:13" ht="15.75" x14ac:dyDescent="0.25">
      <c r="B101" s="210"/>
      <c r="C101" s="216"/>
      <c r="D101" s="252"/>
      <c r="E101" s="252"/>
      <c r="F101" s="252"/>
      <c r="G101" s="212"/>
      <c r="H101" s="212"/>
      <c r="I101" s="212"/>
      <c r="J101" s="212"/>
      <c r="K101" s="211"/>
      <c r="L101" s="210"/>
      <c r="M101" s="47"/>
    </row>
    <row r="102" spans="2:13" ht="15.75" x14ac:dyDescent="0.25">
      <c r="B102" s="210"/>
      <c r="C102" s="216"/>
      <c r="D102" s="251"/>
      <c r="E102" s="251"/>
      <c r="F102" s="251"/>
      <c r="G102" s="212"/>
      <c r="H102" s="212"/>
      <c r="I102" s="212"/>
      <c r="J102" s="212"/>
      <c r="K102" s="211"/>
      <c r="L102" s="210"/>
      <c r="M102" s="47"/>
    </row>
    <row r="103" spans="2:13" ht="15.75" x14ac:dyDescent="0.25">
      <c r="B103" s="210"/>
      <c r="C103" s="216"/>
      <c r="D103" s="252"/>
      <c r="E103" s="252"/>
      <c r="F103" s="252"/>
      <c r="G103" s="212"/>
      <c r="H103" s="212"/>
      <c r="I103" s="212"/>
      <c r="J103" s="212"/>
      <c r="K103" s="211"/>
      <c r="L103" s="210"/>
      <c r="M103" s="47"/>
    </row>
    <row r="104" spans="2:13" ht="15.75" x14ac:dyDescent="0.25">
      <c r="B104" s="210"/>
      <c r="C104" s="216"/>
      <c r="D104" s="251"/>
      <c r="E104" s="251"/>
      <c r="F104" s="251"/>
      <c r="G104" s="212"/>
      <c r="H104" s="212"/>
      <c r="I104" s="212"/>
      <c r="J104" s="212"/>
      <c r="K104" s="211"/>
      <c r="L104" s="210"/>
      <c r="M104" s="47"/>
    </row>
    <row r="105" spans="2:13" ht="15.75" x14ac:dyDescent="0.25">
      <c r="B105" s="210"/>
      <c r="C105" s="216"/>
      <c r="D105" s="252"/>
      <c r="E105" s="252"/>
      <c r="F105" s="252"/>
      <c r="G105" s="212"/>
      <c r="H105" s="212"/>
      <c r="I105" s="212"/>
      <c r="J105" s="212"/>
      <c r="K105" s="211"/>
      <c r="L105" s="210"/>
      <c r="M105" s="47"/>
    </row>
    <row r="106" spans="2:13" ht="15.75" x14ac:dyDescent="0.25">
      <c r="B106" s="210"/>
      <c r="C106" s="216"/>
      <c r="D106" s="252"/>
      <c r="E106" s="252"/>
      <c r="F106" s="252"/>
      <c r="G106" s="212"/>
      <c r="H106" s="212"/>
      <c r="I106" s="212"/>
      <c r="J106" s="212"/>
      <c r="K106" s="211"/>
      <c r="L106" s="210"/>
      <c r="M106" s="47"/>
    </row>
    <row r="107" spans="2:13" ht="15.75" x14ac:dyDescent="0.25">
      <c r="B107" s="210"/>
      <c r="C107" s="216"/>
      <c r="D107" s="251"/>
      <c r="E107" s="251"/>
      <c r="F107" s="251"/>
      <c r="G107" s="212"/>
      <c r="H107" s="212"/>
      <c r="I107" s="212"/>
      <c r="J107" s="212"/>
      <c r="K107" s="211"/>
      <c r="L107" s="210"/>
      <c r="M107" s="47"/>
    </row>
    <row r="108" spans="2:13" ht="15.75" x14ac:dyDescent="0.25">
      <c r="B108" s="210"/>
      <c r="C108" s="216"/>
      <c r="D108" s="252"/>
      <c r="E108" s="252"/>
      <c r="F108" s="252"/>
      <c r="G108" s="212"/>
      <c r="H108" s="212"/>
      <c r="I108" s="212"/>
      <c r="J108" s="212"/>
      <c r="K108" s="211"/>
      <c r="L108" s="210"/>
      <c r="M108" s="47"/>
    </row>
    <row r="109" spans="2:13" ht="15.75" x14ac:dyDescent="0.25">
      <c r="B109" s="210"/>
      <c r="C109" s="216"/>
      <c r="D109" s="251"/>
      <c r="E109" s="251"/>
      <c r="F109" s="251"/>
      <c r="G109" s="212"/>
      <c r="H109" s="212"/>
      <c r="I109" s="212"/>
      <c r="J109" s="212"/>
      <c r="K109" s="211"/>
      <c r="L109" s="210"/>
      <c r="M109" s="47"/>
    </row>
    <row r="110" spans="2:13" ht="15.75" x14ac:dyDescent="0.25">
      <c r="B110" s="210"/>
      <c r="C110" s="216"/>
      <c r="D110" s="252"/>
      <c r="E110" s="252"/>
      <c r="F110" s="252"/>
      <c r="G110" s="212"/>
      <c r="H110" s="212"/>
      <c r="I110" s="212"/>
      <c r="J110" s="212"/>
      <c r="K110" s="211"/>
      <c r="L110" s="210"/>
      <c r="M110" s="47"/>
    </row>
    <row r="111" spans="2:13" ht="15.75" x14ac:dyDescent="0.25">
      <c r="B111" s="210"/>
      <c r="C111" s="216"/>
      <c r="D111" s="252"/>
      <c r="E111" s="252"/>
      <c r="F111" s="252"/>
      <c r="G111" s="212"/>
      <c r="H111" s="212"/>
      <c r="I111" s="212"/>
      <c r="J111" s="212"/>
      <c r="K111" s="211"/>
      <c r="L111" s="210"/>
      <c r="M111" s="47"/>
    </row>
    <row r="112" spans="2:13" ht="15.75" x14ac:dyDescent="0.25">
      <c r="B112" s="210"/>
      <c r="C112" s="216"/>
      <c r="D112" s="251"/>
      <c r="E112" s="251"/>
      <c r="F112" s="251"/>
      <c r="G112" s="212"/>
      <c r="H112" s="212"/>
      <c r="I112" s="212"/>
      <c r="J112" s="212"/>
      <c r="K112" s="211"/>
      <c r="L112" s="210"/>
      <c r="M112" s="47"/>
    </row>
    <row r="113" spans="2:13" ht="15.75" x14ac:dyDescent="0.25">
      <c r="B113" s="210"/>
      <c r="C113" s="216"/>
      <c r="D113" s="252"/>
      <c r="E113" s="252"/>
      <c r="F113" s="252"/>
      <c r="G113" s="212"/>
      <c r="H113" s="212"/>
      <c r="I113" s="212"/>
      <c r="J113" s="212"/>
      <c r="K113" s="211"/>
      <c r="L113" s="210"/>
      <c r="M113" s="47"/>
    </row>
    <row r="114" spans="2:13" ht="15.75" x14ac:dyDescent="0.25">
      <c r="B114" s="210"/>
      <c r="C114" s="216"/>
      <c r="D114" s="251"/>
      <c r="E114" s="251"/>
      <c r="F114" s="251"/>
      <c r="G114" s="212"/>
      <c r="H114" s="212"/>
      <c r="I114" s="212"/>
      <c r="J114" s="212"/>
      <c r="K114" s="211"/>
      <c r="L114" s="210"/>
      <c r="M114" s="47"/>
    </row>
    <row r="115" spans="2:13" ht="15.75" x14ac:dyDescent="0.25">
      <c r="B115" s="210"/>
      <c r="C115" s="216"/>
      <c r="D115" s="252"/>
      <c r="E115" s="252"/>
      <c r="F115" s="252"/>
      <c r="G115" s="212"/>
      <c r="H115" s="212"/>
      <c r="I115" s="212"/>
      <c r="J115" s="212"/>
      <c r="K115" s="211"/>
      <c r="L115" s="210"/>
      <c r="M115" s="47"/>
    </row>
    <row r="116" spans="2:13" ht="15.75" x14ac:dyDescent="0.25">
      <c r="B116" s="210"/>
      <c r="C116" s="216"/>
      <c r="D116" s="252"/>
      <c r="E116" s="252"/>
      <c r="F116" s="252"/>
      <c r="G116" s="212"/>
      <c r="H116" s="212"/>
      <c r="I116" s="212"/>
      <c r="J116" s="212"/>
      <c r="K116" s="211"/>
      <c r="L116" s="210"/>
      <c r="M116" s="47"/>
    </row>
    <row r="117" spans="2:13" ht="15.75" x14ac:dyDescent="0.25">
      <c r="B117" s="210"/>
      <c r="C117" s="216"/>
      <c r="D117" s="251"/>
      <c r="E117" s="251"/>
      <c r="F117" s="251"/>
      <c r="G117" s="212"/>
      <c r="H117" s="212"/>
      <c r="I117" s="212"/>
      <c r="J117" s="212"/>
      <c r="K117" s="211"/>
      <c r="L117" s="210"/>
      <c r="M117" s="47"/>
    </row>
    <row r="118" spans="2:13" ht="15.75" x14ac:dyDescent="0.25">
      <c r="B118" s="210"/>
      <c r="C118" s="216"/>
      <c r="D118" s="252"/>
      <c r="E118" s="252"/>
      <c r="F118" s="252"/>
      <c r="G118" s="212"/>
      <c r="H118" s="212"/>
      <c r="I118" s="212"/>
      <c r="J118" s="212"/>
      <c r="K118" s="211"/>
      <c r="L118" s="210"/>
      <c r="M118" s="47"/>
    </row>
    <row r="119" spans="2:13" ht="15.75" x14ac:dyDescent="0.25">
      <c r="B119" s="210"/>
      <c r="C119" s="216"/>
      <c r="D119" s="251"/>
      <c r="E119" s="251"/>
      <c r="F119" s="251"/>
      <c r="G119" s="212"/>
      <c r="H119" s="212"/>
      <c r="I119" s="212"/>
      <c r="J119" s="212"/>
      <c r="K119" s="211"/>
      <c r="L119" s="210"/>
      <c r="M119" s="47"/>
    </row>
    <row r="120" spans="2:13" ht="15.75" x14ac:dyDescent="0.25">
      <c r="B120" s="210"/>
      <c r="C120" s="216"/>
      <c r="D120" s="252"/>
      <c r="E120" s="252"/>
      <c r="F120" s="252"/>
      <c r="G120" s="212"/>
      <c r="H120" s="212"/>
      <c r="I120" s="212"/>
      <c r="J120" s="212"/>
      <c r="K120" s="211"/>
      <c r="L120" s="210"/>
      <c r="M120" s="47"/>
    </row>
    <row r="121" spans="2:13" ht="15.75" x14ac:dyDescent="0.25">
      <c r="B121" s="210"/>
      <c r="C121" s="216"/>
      <c r="D121" s="252"/>
      <c r="E121" s="252"/>
      <c r="F121" s="252"/>
      <c r="G121" s="212"/>
      <c r="H121" s="212"/>
      <c r="I121" s="212"/>
      <c r="J121" s="212"/>
      <c r="K121" s="211"/>
      <c r="L121" s="210"/>
      <c r="M121" s="47"/>
    </row>
    <row r="122" spans="2:13" ht="15.75" x14ac:dyDescent="0.25">
      <c r="B122" s="210"/>
      <c r="C122" s="216"/>
      <c r="D122" s="251"/>
      <c r="E122" s="251"/>
      <c r="F122" s="251"/>
      <c r="G122" s="212"/>
      <c r="H122" s="212"/>
      <c r="I122" s="212"/>
      <c r="J122" s="212"/>
      <c r="K122" s="211"/>
      <c r="L122" s="210"/>
      <c r="M122" s="47"/>
    </row>
    <row r="123" spans="2:13" ht="15.75" x14ac:dyDescent="0.25">
      <c r="B123" s="210"/>
      <c r="C123" s="216"/>
      <c r="D123" s="252"/>
      <c r="E123" s="252"/>
      <c r="F123" s="252"/>
      <c r="G123" s="212"/>
      <c r="H123" s="212"/>
      <c r="I123" s="212"/>
      <c r="J123" s="212"/>
      <c r="K123" s="211"/>
      <c r="L123" s="210"/>
      <c r="M123" s="47"/>
    </row>
    <row r="124" spans="2:13" ht="15.75" x14ac:dyDescent="0.25">
      <c r="B124" s="210"/>
      <c r="C124" s="216"/>
      <c r="D124" s="251"/>
      <c r="E124" s="251"/>
      <c r="F124" s="251"/>
      <c r="G124" s="212"/>
      <c r="H124" s="212"/>
      <c r="I124" s="212"/>
      <c r="J124" s="212"/>
      <c r="K124" s="211"/>
      <c r="L124" s="210"/>
      <c r="M124" s="47"/>
    </row>
    <row r="125" spans="2:13" ht="15.75" x14ac:dyDescent="0.25">
      <c r="B125" s="210"/>
      <c r="C125" s="216"/>
      <c r="D125" s="252"/>
      <c r="E125" s="252"/>
      <c r="F125" s="252"/>
      <c r="G125" s="212"/>
      <c r="H125" s="212"/>
      <c r="I125" s="212"/>
      <c r="J125" s="212"/>
      <c r="K125" s="211"/>
      <c r="L125" s="210"/>
      <c r="M125" s="47"/>
    </row>
    <row r="126" spans="2:13" ht="15.75" x14ac:dyDescent="0.25">
      <c r="B126" s="210"/>
      <c r="C126" s="216"/>
      <c r="D126" s="252"/>
      <c r="E126" s="252"/>
      <c r="F126" s="252"/>
      <c r="G126" s="212"/>
      <c r="H126" s="212"/>
      <c r="I126" s="212"/>
      <c r="J126" s="212"/>
      <c r="K126" s="211"/>
      <c r="L126" s="210"/>
      <c r="M126" s="47"/>
    </row>
    <row r="127" spans="2:13" ht="15.75" x14ac:dyDescent="0.25">
      <c r="B127" s="210"/>
      <c r="C127" s="216"/>
      <c r="D127" s="251"/>
      <c r="E127" s="251"/>
      <c r="F127" s="251"/>
      <c r="G127" s="212"/>
      <c r="H127" s="212"/>
      <c r="I127" s="212"/>
      <c r="J127" s="212"/>
      <c r="K127" s="211"/>
      <c r="L127" s="210"/>
      <c r="M127" s="47"/>
    </row>
    <row r="128" spans="2:13" ht="15.75" x14ac:dyDescent="0.25">
      <c r="B128" s="210"/>
      <c r="C128" s="215"/>
      <c r="D128" s="252"/>
      <c r="E128" s="252"/>
      <c r="F128" s="252"/>
      <c r="G128" s="212"/>
      <c r="H128" s="212"/>
      <c r="I128" s="212"/>
      <c r="J128" s="212"/>
      <c r="K128" s="211"/>
      <c r="L128" s="210"/>
      <c r="M128" s="47"/>
    </row>
    <row r="129" spans="2:13" ht="15.75" x14ac:dyDescent="0.25">
      <c r="B129" s="210"/>
      <c r="C129" s="216"/>
      <c r="D129" s="251"/>
      <c r="E129" s="251"/>
      <c r="F129" s="251"/>
      <c r="G129" s="212"/>
      <c r="H129" s="212"/>
      <c r="I129" s="212"/>
      <c r="J129" s="212"/>
      <c r="K129" s="211"/>
      <c r="L129" s="210"/>
      <c r="M129" s="47"/>
    </row>
    <row r="130" spans="2:13" ht="15.75" x14ac:dyDescent="0.25">
      <c r="B130" s="210"/>
      <c r="C130" s="215"/>
      <c r="D130" s="252"/>
      <c r="E130" s="252"/>
      <c r="F130" s="252"/>
      <c r="G130" s="209"/>
      <c r="H130" s="209"/>
      <c r="I130" s="209"/>
      <c r="J130" s="209"/>
      <c r="K130" s="207"/>
      <c r="L130" s="210"/>
      <c r="M130" s="47"/>
    </row>
    <row r="131" spans="2:13" ht="15.75" x14ac:dyDescent="0.25">
      <c r="B131" s="210"/>
      <c r="C131" s="215"/>
      <c r="D131" s="252"/>
      <c r="E131" s="252"/>
      <c r="F131" s="252"/>
      <c r="G131" s="212"/>
      <c r="H131" s="212"/>
      <c r="I131" s="212"/>
      <c r="J131" s="212"/>
      <c r="K131" s="207"/>
      <c r="L131" s="210"/>
      <c r="M131" s="47"/>
    </row>
    <row r="132" spans="2:13" ht="15.75" x14ac:dyDescent="0.25">
      <c r="B132" s="210"/>
      <c r="C132" s="216"/>
      <c r="D132" s="251"/>
      <c r="E132" s="251"/>
      <c r="F132" s="251"/>
      <c r="G132" s="209"/>
      <c r="H132" s="209"/>
      <c r="I132" s="209"/>
      <c r="J132" s="209"/>
      <c r="K132" s="207"/>
      <c r="L132" s="210"/>
      <c r="M132" s="47"/>
    </row>
    <row r="133" spans="2:13" ht="15.75" x14ac:dyDescent="0.25">
      <c r="B133" s="210"/>
      <c r="C133" s="216"/>
      <c r="D133" s="252"/>
      <c r="E133" s="252"/>
      <c r="F133" s="252"/>
      <c r="G133" s="209"/>
      <c r="H133" s="209"/>
      <c r="I133" s="209"/>
      <c r="J133" s="209"/>
      <c r="K133" s="211"/>
      <c r="L133" s="210"/>
      <c r="M133" s="47"/>
    </row>
    <row r="134" spans="2:13" ht="15.75" x14ac:dyDescent="0.25">
      <c r="B134" s="210"/>
      <c r="C134" s="216"/>
      <c r="D134" s="251"/>
      <c r="E134" s="251"/>
      <c r="F134" s="251"/>
      <c r="G134" s="209"/>
      <c r="H134" s="209"/>
      <c r="I134" s="209"/>
      <c r="J134" s="209"/>
      <c r="K134" s="211"/>
      <c r="L134" s="210"/>
      <c r="M134" s="47"/>
    </row>
    <row r="135" spans="2:13" ht="15.75" x14ac:dyDescent="0.25">
      <c r="B135" s="210"/>
      <c r="C135" s="215"/>
      <c r="D135" s="251"/>
      <c r="E135" s="251"/>
      <c r="F135" s="251"/>
      <c r="G135" s="212"/>
      <c r="H135" s="212"/>
      <c r="I135" s="212"/>
      <c r="J135" s="212"/>
      <c r="K135" s="211"/>
      <c r="L135" s="210"/>
      <c r="M135" s="47"/>
    </row>
    <row r="136" spans="2:13" ht="15.75" x14ac:dyDescent="0.25">
      <c r="B136" s="210"/>
      <c r="C136" s="215"/>
      <c r="D136" s="251"/>
      <c r="E136" s="251"/>
      <c r="F136" s="251"/>
      <c r="G136" s="212"/>
      <c r="H136" s="212"/>
      <c r="I136" s="212"/>
      <c r="J136" s="212"/>
      <c r="K136" s="211"/>
      <c r="L136" s="210"/>
      <c r="M136" s="47"/>
    </row>
    <row r="137" spans="2:13" ht="15.75" x14ac:dyDescent="0.25">
      <c r="B137" s="210"/>
      <c r="C137" s="215"/>
      <c r="D137" s="251"/>
      <c r="E137" s="251"/>
      <c r="F137" s="251"/>
      <c r="G137" s="212"/>
      <c r="H137" s="212"/>
      <c r="I137" s="212"/>
      <c r="J137" s="212"/>
      <c r="K137" s="211"/>
      <c r="L137" s="210"/>
      <c r="M137" s="47"/>
    </row>
    <row r="138" spans="2:13" ht="15.75" x14ac:dyDescent="0.25">
      <c r="B138" s="210"/>
      <c r="C138" s="215"/>
      <c r="D138" s="251"/>
      <c r="E138" s="251"/>
      <c r="F138" s="251"/>
      <c r="G138" s="212"/>
      <c r="H138" s="212"/>
      <c r="I138" s="212"/>
      <c r="J138" s="212"/>
      <c r="K138" s="211"/>
      <c r="L138" s="210"/>
      <c r="M138" s="47"/>
    </row>
    <row r="139" spans="2:13" ht="15.75" x14ac:dyDescent="0.25">
      <c r="B139" s="210"/>
      <c r="C139" s="215"/>
      <c r="D139" s="251"/>
      <c r="E139" s="251"/>
      <c r="F139" s="251"/>
      <c r="G139" s="212"/>
      <c r="H139" s="212"/>
      <c r="I139" s="212"/>
      <c r="J139" s="212"/>
      <c r="K139" s="211"/>
      <c r="L139" s="210"/>
      <c r="M139" s="47"/>
    </row>
    <row r="140" spans="2:13" ht="15.75" x14ac:dyDescent="0.25">
      <c r="B140" s="210"/>
      <c r="C140" s="215"/>
      <c r="D140" s="251"/>
      <c r="E140" s="251"/>
      <c r="F140" s="251"/>
      <c r="G140" s="212"/>
      <c r="H140" s="212"/>
      <c r="I140" s="212"/>
      <c r="J140" s="212"/>
      <c r="K140" s="211"/>
      <c r="L140" s="210"/>
      <c r="M140" s="47"/>
    </row>
    <row r="141" spans="2:13" ht="15.75" x14ac:dyDescent="0.25">
      <c r="B141" s="210"/>
      <c r="C141" s="215"/>
      <c r="D141" s="251"/>
      <c r="E141" s="251"/>
      <c r="F141" s="251"/>
      <c r="G141" s="212"/>
      <c r="H141" s="212"/>
      <c r="I141" s="212"/>
      <c r="J141" s="212"/>
      <c r="K141" s="211"/>
      <c r="L141" s="210"/>
      <c r="M141" s="47"/>
    </row>
    <row r="142" spans="2:13" ht="15.75" x14ac:dyDescent="0.25">
      <c r="B142" s="210"/>
      <c r="C142" s="215"/>
      <c r="D142" s="251"/>
      <c r="E142" s="251"/>
      <c r="F142" s="251"/>
      <c r="G142" s="212"/>
      <c r="H142" s="212"/>
      <c r="I142" s="212"/>
      <c r="J142" s="212"/>
      <c r="K142" s="211"/>
      <c r="L142" s="210"/>
      <c r="M142" s="47"/>
    </row>
    <row r="143" spans="2:13" ht="15.75" x14ac:dyDescent="0.25">
      <c r="B143" s="210"/>
      <c r="C143" s="215"/>
      <c r="D143" s="251"/>
      <c r="E143" s="251"/>
      <c r="F143" s="251"/>
      <c r="G143" s="212"/>
      <c r="H143" s="212"/>
      <c r="I143" s="212"/>
      <c r="J143" s="212"/>
      <c r="K143" s="211"/>
      <c r="L143" s="210"/>
      <c r="M143" s="47"/>
    </row>
    <row r="144" spans="2:13" ht="15.75" x14ac:dyDescent="0.25">
      <c r="B144" s="210"/>
      <c r="C144" s="215"/>
      <c r="D144" s="251"/>
      <c r="E144" s="251"/>
      <c r="F144" s="251"/>
      <c r="G144" s="212"/>
      <c r="H144" s="212"/>
      <c r="I144" s="212"/>
      <c r="J144" s="212"/>
      <c r="K144" s="211"/>
      <c r="L144" s="210"/>
      <c r="M144" s="47"/>
    </row>
    <row r="145" spans="2:13" ht="15.75" x14ac:dyDescent="0.25">
      <c r="B145" s="210"/>
      <c r="C145" s="215"/>
      <c r="D145" s="251"/>
      <c r="E145" s="251"/>
      <c r="F145" s="251"/>
      <c r="G145" s="212"/>
      <c r="H145" s="212"/>
      <c r="I145" s="212"/>
      <c r="J145" s="212"/>
      <c r="K145" s="211"/>
      <c r="L145" s="210"/>
      <c r="M145" s="47"/>
    </row>
    <row r="146" spans="2:13" ht="15.75" x14ac:dyDescent="0.25">
      <c r="B146" s="210"/>
      <c r="C146" s="215"/>
      <c r="D146" s="251"/>
      <c r="E146" s="251"/>
      <c r="F146" s="251"/>
      <c r="G146" s="212"/>
      <c r="H146" s="212"/>
      <c r="I146" s="212"/>
      <c r="J146" s="212"/>
      <c r="K146" s="211"/>
      <c r="L146" s="210"/>
      <c r="M146" s="47"/>
    </row>
    <row r="147" spans="2:13" ht="15.75" x14ac:dyDescent="0.25">
      <c r="B147" s="210"/>
      <c r="C147" s="215"/>
      <c r="D147" s="251"/>
      <c r="E147" s="251"/>
      <c r="F147" s="251"/>
      <c r="G147" s="212"/>
      <c r="H147" s="212"/>
      <c r="I147" s="212"/>
      <c r="J147" s="212"/>
      <c r="K147" s="211"/>
      <c r="L147" s="210"/>
      <c r="M147" s="47"/>
    </row>
    <row r="148" spans="2:13" ht="15.75" x14ac:dyDescent="0.25">
      <c r="B148" s="210"/>
      <c r="C148" s="215"/>
      <c r="D148" s="251"/>
      <c r="E148" s="251"/>
      <c r="F148" s="251"/>
      <c r="G148" s="212"/>
      <c r="H148" s="212"/>
      <c r="I148" s="212"/>
      <c r="J148" s="212"/>
      <c r="K148" s="211"/>
      <c r="L148" s="210"/>
      <c r="M148" s="47"/>
    </row>
    <row r="149" spans="2:13" ht="15.75" x14ac:dyDescent="0.25">
      <c r="B149" s="210"/>
      <c r="C149" s="215"/>
      <c r="D149" s="251"/>
      <c r="E149" s="251"/>
      <c r="F149" s="251"/>
      <c r="G149" s="212"/>
      <c r="H149" s="212"/>
      <c r="I149" s="212"/>
      <c r="J149" s="212"/>
      <c r="K149" s="211"/>
      <c r="L149" s="210"/>
      <c r="M149" s="47"/>
    </row>
    <row r="150" spans="2:13" ht="15.75" x14ac:dyDescent="0.25">
      <c r="B150" s="210"/>
      <c r="C150" s="215"/>
      <c r="D150" s="251"/>
      <c r="E150" s="251"/>
      <c r="F150" s="251"/>
      <c r="G150" s="212"/>
      <c r="H150" s="212"/>
      <c r="I150" s="212"/>
      <c r="J150" s="212"/>
      <c r="K150" s="211"/>
      <c r="L150" s="210"/>
      <c r="M150" s="47"/>
    </row>
    <row r="151" spans="2:13" ht="15.75" x14ac:dyDescent="0.25">
      <c r="B151" s="210"/>
      <c r="C151" s="215"/>
      <c r="D151" s="251"/>
      <c r="E151" s="251"/>
      <c r="F151" s="251"/>
      <c r="G151" s="212"/>
      <c r="H151" s="212"/>
      <c r="I151" s="212"/>
      <c r="J151" s="212"/>
      <c r="K151" s="211"/>
      <c r="L151" s="210"/>
      <c r="M151" s="47"/>
    </row>
    <row r="152" spans="2:13" ht="15.75" x14ac:dyDescent="0.25">
      <c r="B152" s="210"/>
      <c r="C152" s="215"/>
      <c r="D152" s="251"/>
      <c r="E152" s="251"/>
      <c r="F152" s="251"/>
      <c r="G152" s="212"/>
      <c r="H152" s="212"/>
      <c r="I152" s="212"/>
      <c r="J152" s="212"/>
      <c r="K152" s="211"/>
      <c r="L152" s="210"/>
      <c r="M152" s="47"/>
    </row>
    <row r="153" spans="2:13" ht="15.75" x14ac:dyDescent="0.25">
      <c r="B153" s="210"/>
      <c r="C153" s="215"/>
      <c r="D153" s="251"/>
      <c r="E153" s="251"/>
      <c r="F153" s="251"/>
      <c r="G153" s="212"/>
      <c r="H153" s="212"/>
      <c r="I153" s="212"/>
      <c r="J153" s="212"/>
      <c r="K153" s="211"/>
      <c r="L153" s="210"/>
      <c r="M153" s="47"/>
    </row>
    <row r="154" spans="2:13" ht="15.75" x14ac:dyDescent="0.25">
      <c r="B154" s="210"/>
      <c r="C154" s="215"/>
      <c r="D154" s="251"/>
      <c r="E154" s="251"/>
      <c r="F154" s="251"/>
      <c r="G154" s="212"/>
      <c r="H154" s="212"/>
      <c r="I154" s="212"/>
      <c r="J154" s="212"/>
      <c r="K154" s="211"/>
      <c r="L154" s="210"/>
      <c r="M154" s="47"/>
    </row>
    <row r="155" spans="2:13" ht="15.75" x14ac:dyDescent="0.25">
      <c r="B155" s="210"/>
      <c r="C155" s="215"/>
      <c r="D155" s="251"/>
      <c r="E155" s="251"/>
      <c r="F155" s="251"/>
      <c r="G155" s="212"/>
      <c r="H155" s="212"/>
      <c r="I155" s="212"/>
      <c r="J155" s="212"/>
      <c r="K155" s="211"/>
      <c r="L155" s="210"/>
      <c r="M155" s="47"/>
    </row>
    <row r="156" spans="2:13" ht="15.75" x14ac:dyDescent="0.25">
      <c r="B156" s="210"/>
      <c r="C156" s="215"/>
      <c r="D156" s="251"/>
      <c r="E156" s="251"/>
      <c r="F156" s="251"/>
      <c r="G156" s="212"/>
      <c r="H156" s="212"/>
      <c r="I156" s="212"/>
      <c r="J156" s="212"/>
      <c r="K156" s="211"/>
      <c r="L156" s="210"/>
      <c r="M156" s="47"/>
    </row>
    <row r="157" spans="2:13" ht="15.75" x14ac:dyDescent="0.25">
      <c r="B157" s="210"/>
      <c r="C157" s="215"/>
      <c r="D157" s="251"/>
      <c r="E157" s="251"/>
      <c r="F157" s="251"/>
      <c r="G157" s="212"/>
      <c r="H157" s="212"/>
      <c r="I157" s="212"/>
      <c r="J157" s="212"/>
      <c r="K157" s="211"/>
      <c r="L157" s="210"/>
      <c r="M157" s="47"/>
    </row>
    <row r="158" spans="2:13" ht="15.75" x14ac:dyDescent="0.25">
      <c r="B158" s="210"/>
      <c r="C158" s="215"/>
      <c r="D158" s="251"/>
      <c r="E158" s="251"/>
      <c r="F158" s="251"/>
      <c r="G158" s="212"/>
      <c r="H158" s="212"/>
      <c r="I158" s="212"/>
      <c r="J158" s="212"/>
      <c r="K158" s="211"/>
      <c r="L158" s="210"/>
      <c r="M158" s="47"/>
    </row>
    <row r="159" spans="2:13" ht="15.75" x14ac:dyDescent="0.25">
      <c r="B159" s="210"/>
      <c r="C159" s="215"/>
      <c r="D159" s="251"/>
      <c r="E159" s="251"/>
      <c r="F159" s="251"/>
      <c r="G159" s="212"/>
      <c r="H159" s="212"/>
      <c r="I159" s="212"/>
      <c r="J159" s="212"/>
      <c r="K159" s="211"/>
      <c r="L159" s="210"/>
      <c r="M159" s="47"/>
    </row>
    <row r="160" spans="2:13" ht="15.75" x14ac:dyDescent="0.25">
      <c r="B160" s="210"/>
      <c r="C160" s="215"/>
      <c r="D160" s="251"/>
      <c r="E160" s="251"/>
      <c r="F160" s="251"/>
      <c r="G160" s="212"/>
      <c r="H160" s="212"/>
      <c r="I160" s="212"/>
      <c r="J160" s="212"/>
      <c r="K160" s="211"/>
      <c r="L160" s="210"/>
      <c r="M160" s="47"/>
    </row>
    <row r="161" spans="2:13" ht="15.75" x14ac:dyDescent="0.25">
      <c r="B161" s="210"/>
      <c r="C161" s="215"/>
      <c r="D161" s="251"/>
      <c r="E161" s="251"/>
      <c r="F161" s="251"/>
      <c r="G161" s="212"/>
      <c r="H161" s="212"/>
      <c r="I161" s="212"/>
      <c r="J161" s="212"/>
      <c r="K161" s="211"/>
      <c r="L161" s="210"/>
      <c r="M161" s="47"/>
    </row>
    <row r="162" spans="2:13" ht="15.75" x14ac:dyDescent="0.25">
      <c r="B162" s="210"/>
      <c r="C162" s="215"/>
      <c r="D162" s="251"/>
      <c r="E162" s="251"/>
      <c r="F162" s="251"/>
      <c r="G162" s="212"/>
      <c r="H162" s="212"/>
      <c r="I162" s="212"/>
      <c r="J162" s="212"/>
      <c r="K162" s="211"/>
      <c r="L162" s="210"/>
      <c r="M162" s="47"/>
    </row>
    <row r="163" spans="2:13" ht="15.75" x14ac:dyDescent="0.25">
      <c r="B163" s="210"/>
      <c r="C163" s="215"/>
      <c r="D163" s="251"/>
      <c r="E163" s="251"/>
      <c r="F163" s="251"/>
      <c r="G163" s="212"/>
      <c r="H163" s="212"/>
      <c r="I163" s="212"/>
      <c r="J163" s="212"/>
      <c r="K163" s="211"/>
      <c r="L163" s="210"/>
      <c r="M163" s="47"/>
    </row>
    <row r="164" spans="2:13" ht="15.75" x14ac:dyDescent="0.25">
      <c r="B164" s="210"/>
      <c r="C164" s="215"/>
      <c r="D164" s="251"/>
      <c r="E164" s="251"/>
      <c r="F164" s="251"/>
      <c r="G164" s="212"/>
      <c r="H164" s="212"/>
      <c r="I164" s="212"/>
      <c r="J164" s="212"/>
      <c r="K164" s="211"/>
      <c r="L164" s="210"/>
      <c r="M164" s="47"/>
    </row>
    <row r="165" spans="2:13" ht="15.75" x14ac:dyDescent="0.25">
      <c r="B165" s="210"/>
      <c r="C165" s="215"/>
      <c r="D165" s="251"/>
      <c r="E165" s="251"/>
      <c r="F165" s="251"/>
      <c r="G165" s="212"/>
      <c r="H165" s="212"/>
      <c r="I165" s="212"/>
      <c r="J165" s="212"/>
      <c r="K165" s="211"/>
      <c r="L165" s="210"/>
      <c r="M165" s="47"/>
    </row>
    <row r="166" spans="2:13" ht="15.75" x14ac:dyDescent="0.25">
      <c r="B166" s="210"/>
      <c r="C166" s="215"/>
      <c r="D166" s="251"/>
      <c r="E166" s="251"/>
      <c r="F166" s="251"/>
      <c r="G166" s="212"/>
      <c r="H166" s="212"/>
      <c r="I166" s="212"/>
      <c r="J166" s="212"/>
      <c r="K166" s="211"/>
      <c r="L166" s="210"/>
      <c r="M166" s="47"/>
    </row>
    <row r="167" spans="2:13" ht="15.75" x14ac:dyDescent="0.25">
      <c r="B167" s="210"/>
      <c r="C167" s="215"/>
      <c r="D167" s="251"/>
      <c r="E167" s="251"/>
      <c r="F167" s="251"/>
      <c r="G167" s="212"/>
      <c r="H167" s="212"/>
      <c r="I167" s="212"/>
      <c r="J167" s="212"/>
      <c r="K167" s="211"/>
      <c r="L167" s="210"/>
      <c r="M167" s="47"/>
    </row>
    <row r="168" spans="2:13" ht="15.75" x14ac:dyDescent="0.25">
      <c r="B168" s="210"/>
      <c r="C168" s="215"/>
      <c r="D168" s="251"/>
      <c r="E168" s="251"/>
      <c r="F168" s="251"/>
      <c r="G168" s="212"/>
      <c r="H168" s="212"/>
      <c r="I168" s="212"/>
      <c r="J168" s="212"/>
      <c r="K168" s="211"/>
      <c r="L168" s="210"/>
      <c r="M168" s="47"/>
    </row>
    <row r="169" spans="2:13" ht="15.75" x14ac:dyDescent="0.25">
      <c r="B169" s="210"/>
      <c r="C169" s="215"/>
      <c r="D169" s="251"/>
      <c r="E169" s="251"/>
      <c r="F169" s="251"/>
      <c r="G169" s="212"/>
      <c r="H169" s="212"/>
      <c r="I169" s="212"/>
      <c r="J169" s="212"/>
      <c r="K169" s="211"/>
      <c r="L169" s="210"/>
      <c r="M169" s="47"/>
    </row>
    <row r="170" spans="2:13" ht="15.75" x14ac:dyDescent="0.25">
      <c r="B170" s="210"/>
      <c r="C170" s="215"/>
      <c r="D170" s="251"/>
      <c r="E170" s="251"/>
      <c r="F170" s="251"/>
      <c r="G170" s="212"/>
      <c r="H170" s="212"/>
      <c r="I170" s="212"/>
      <c r="J170" s="212"/>
      <c r="K170" s="211"/>
      <c r="L170" s="210"/>
      <c r="M170" s="47"/>
    </row>
    <row r="171" spans="2:13" ht="15.75" x14ac:dyDescent="0.25">
      <c r="B171" s="210"/>
      <c r="C171" s="215"/>
      <c r="D171" s="251"/>
      <c r="E171" s="251"/>
      <c r="F171" s="251"/>
      <c r="G171" s="212"/>
      <c r="H171" s="212"/>
      <c r="I171" s="212"/>
      <c r="J171" s="212"/>
      <c r="K171" s="211"/>
      <c r="L171" s="210"/>
      <c r="M171" s="47"/>
    </row>
    <row r="172" spans="2:13" ht="15.75" x14ac:dyDescent="0.25">
      <c r="B172" s="210"/>
      <c r="C172" s="215"/>
      <c r="D172" s="251"/>
      <c r="E172" s="251"/>
      <c r="F172" s="251"/>
      <c r="G172" s="212"/>
      <c r="H172" s="212"/>
      <c r="I172" s="212"/>
      <c r="J172" s="212"/>
      <c r="K172" s="211"/>
      <c r="L172" s="210"/>
      <c r="M172" s="47"/>
    </row>
    <row r="173" spans="2:13" ht="15.75" x14ac:dyDescent="0.25">
      <c r="B173" s="210"/>
      <c r="C173" s="215"/>
      <c r="D173" s="251"/>
      <c r="E173" s="251"/>
      <c r="F173" s="251"/>
      <c r="G173" s="212"/>
      <c r="H173" s="212"/>
      <c r="I173" s="212"/>
      <c r="J173" s="212"/>
      <c r="K173" s="211"/>
      <c r="L173" s="210"/>
      <c r="M173" s="47"/>
    </row>
    <row r="174" spans="2:13" ht="15.75" x14ac:dyDescent="0.25">
      <c r="B174" s="210"/>
      <c r="C174" s="215"/>
      <c r="D174" s="251"/>
      <c r="E174" s="251"/>
      <c r="F174" s="251"/>
      <c r="G174" s="212"/>
      <c r="H174" s="212"/>
      <c r="I174" s="212"/>
      <c r="J174" s="212"/>
      <c r="K174" s="211"/>
      <c r="L174" s="210"/>
      <c r="M174" s="47"/>
    </row>
    <row r="175" spans="2:13" ht="15.75" x14ac:dyDescent="0.25">
      <c r="B175" s="210"/>
      <c r="C175" s="215"/>
      <c r="D175" s="251"/>
      <c r="E175" s="251"/>
      <c r="F175" s="251"/>
      <c r="G175" s="212"/>
      <c r="H175" s="212"/>
      <c r="I175" s="212"/>
      <c r="J175" s="212"/>
      <c r="K175" s="211"/>
      <c r="L175" s="210"/>
      <c r="M175" s="47"/>
    </row>
    <row r="176" spans="2:13" ht="15.75" x14ac:dyDescent="0.25">
      <c r="B176" s="210"/>
      <c r="C176" s="215"/>
      <c r="D176" s="251"/>
      <c r="E176" s="251"/>
      <c r="F176" s="251"/>
      <c r="G176" s="212"/>
      <c r="H176" s="212"/>
      <c r="I176" s="212"/>
      <c r="J176" s="212"/>
      <c r="K176" s="211"/>
      <c r="L176" s="210"/>
      <c r="M176" s="47"/>
    </row>
    <row r="177" spans="2:13" ht="15.75" x14ac:dyDescent="0.25">
      <c r="B177" s="210"/>
      <c r="C177" s="215"/>
      <c r="D177" s="251"/>
      <c r="E177" s="251"/>
      <c r="F177" s="251"/>
      <c r="G177" s="212"/>
      <c r="H177" s="212"/>
      <c r="I177" s="212"/>
      <c r="J177" s="212"/>
      <c r="K177" s="211"/>
      <c r="L177" s="210"/>
      <c r="M177" s="47"/>
    </row>
    <row r="178" spans="2:13" ht="15.75" x14ac:dyDescent="0.25">
      <c r="B178" s="210"/>
      <c r="C178" s="215"/>
      <c r="D178" s="251"/>
      <c r="E178" s="251"/>
      <c r="F178" s="251"/>
      <c r="G178" s="212"/>
      <c r="H178" s="212"/>
      <c r="I178" s="212"/>
      <c r="J178" s="212"/>
      <c r="K178" s="211"/>
      <c r="L178" s="210"/>
      <c r="M178" s="47"/>
    </row>
    <row r="179" spans="2:13" ht="15.75" x14ac:dyDescent="0.25">
      <c r="B179" s="210"/>
      <c r="C179" s="215"/>
      <c r="D179" s="251"/>
      <c r="E179" s="251"/>
      <c r="F179" s="251"/>
      <c r="G179" s="212"/>
      <c r="H179" s="212"/>
      <c r="I179" s="212"/>
      <c r="J179" s="212"/>
      <c r="K179" s="211"/>
      <c r="L179" s="210"/>
      <c r="M179" s="47"/>
    </row>
    <row r="180" spans="2:13" ht="15.75" x14ac:dyDescent="0.25">
      <c r="B180" s="210"/>
      <c r="C180" s="215"/>
      <c r="D180" s="251"/>
      <c r="E180" s="251"/>
      <c r="F180" s="251"/>
      <c r="G180" s="212"/>
      <c r="H180" s="212"/>
      <c r="I180" s="212"/>
      <c r="J180" s="212"/>
      <c r="K180" s="211"/>
      <c r="L180" s="210"/>
      <c r="M180" s="47"/>
    </row>
    <row r="181" spans="2:13" ht="15.75" x14ac:dyDescent="0.25">
      <c r="B181" s="210"/>
      <c r="C181" s="215"/>
      <c r="D181" s="251"/>
      <c r="E181" s="251"/>
      <c r="F181" s="251"/>
      <c r="G181" s="212"/>
      <c r="H181" s="212"/>
      <c r="I181" s="212"/>
      <c r="J181" s="212"/>
      <c r="K181" s="211"/>
      <c r="L181" s="210"/>
      <c r="M181" s="47"/>
    </row>
    <row r="182" spans="2:13" ht="15.75" x14ac:dyDescent="0.25">
      <c r="B182" s="210"/>
      <c r="C182" s="215"/>
      <c r="D182" s="251"/>
      <c r="E182" s="251"/>
      <c r="F182" s="251"/>
      <c r="G182" s="212"/>
      <c r="H182" s="212"/>
      <c r="I182" s="212"/>
      <c r="J182" s="212"/>
      <c r="K182" s="211"/>
      <c r="L182" s="210"/>
      <c r="M182" s="47"/>
    </row>
    <row r="183" spans="2:13" ht="15.75" x14ac:dyDescent="0.25">
      <c r="B183" s="210"/>
      <c r="C183" s="215"/>
      <c r="D183" s="251"/>
      <c r="E183" s="251"/>
      <c r="F183" s="251"/>
      <c r="G183" s="212"/>
      <c r="H183" s="212"/>
      <c r="I183" s="212"/>
      <c r="J183" s="212"/>
      <c r="K183" s="211"/>
      <c r="L183" s="210"/>
      <c r="M183" s="47"/>
    </row>
    <row r="184" spans="2:13" ht="15.75" x14ac:dyDescent="0.25">
      <c r="B184" s="210"/>
      <c r="C184" s="215"/>
      <c r="D184" s="251"/>
      <c r="E184" s="251"/>
      <c r="F184" s="251"/>
      <c r="G184" s="212"/>
      <c r="H184" s="212"/>
      <c r="I184" s="212"/>
      <c r="J184" s="212"/>
      <c r="K184" s="211"/>
      <c r="L184" s="210"/>
      <c r="M184" s="47"/>
    </row>
    <row r="185" spans="2:13" ht="15.75" x14ac:dyDescent="0.25">
      <c r="B185" s="210"/>
      <c r="C185" s="215"/>
      <c r="D185" s="251"/>
      <c r="E185" s="251"/>
      <c r="F185" s="251"/>
      <c r="G185" s="212"/>
      <c r="H185" s="212"/>
      <c r="I185" s="212"/>
      <c r="J185" s="212"/>
      <c r="K185" s="211"/>
      <c r="L185" s="210"/>
      <c r="M185" s="47"/>
    </row>
    <row r="186" spans="2:13" ht="15.75" x14ac:dyDescent="0.25">
      <c r="B186" s="210"/>
      <c r="C186" s="215"/>
      <c r="D186" s="251"/>
      <c r="E186" s="251"/>
      <c r="F186" s="251"/>
      <c r="G186" s="212"/>
      <c r="H186" s="212"/>
      <c r="I186" s="212"/>
      <c r="J186" s="212"/>
      <c r="K186" s="211"/>
      <c r="L186" s="210"/>
      <c r="M186" s="47"/>
    </row>
    <row r="187" spans="2:13" ht="15.75" x14ac:dyDescent="0.25">
      <c r="B187" s="210"/>
      <c r="C187" s="215"/>
      <c r="D187" s="251"/>
      <c r="E187" s="251"/>
      <c r="F187" s="251"/>
      <c r="G187" s="212"/>
      <c r="H187" s="212"/>
      <c r="I187" s="212"/>
      <c r="J187" s="212"/>
      <c r="K187" s="211"/>
      <c r="L187" s="210"/>
      <c r="M187" s="47"/>
    </row>
    <row r="188" spans="2:13" ht="15.75" x14ac:dyDescent="0.25">
      <c r="B188" s="210"/>
      <c r="C188" s="215"/>
      <c r="D188" s="251"/>
      <c r="E188" s="251"/>
      <c r="F188" s="251"/>
      <c r="G188" s="212"/>
      <c r="H188" s="212"/>
      <c r="I188" s="212"/>
      <c r="J188" s="212"/>
      <c r="K188" s="211"/>
      <c r="L188" s="210"/>
      <c r="M188" s="47"/>
    </row>
    <row r="189" spans="2:13" ht="15.75" x14ac:dyDescent="0.25">
      <c r="B189" s="210"/>
      <c r="C189" s="215"/>
      <c r="D189" s="251"/>
      <c r="E189" s="251"/>
      <c r="F189" s="251"/>
      <c r="G189" s="212"/>
      <c r="H189" s="212"/>
      <c r="I189" s="212"/>
      <c r="J189" s="212"/>
      <c r="K189" s="211"/>
      <c r="L189" s="210"/>
      <c r="M189" s="47"/>
    </row>
    <row r="190" spans="2:13" ht="15.75" x14ac:dyDescent="0.25">
      <c r="B190" s="210"/>
      <c r="C190" s="215"/>
      <c r="D190" s="251"/>
      <c r="E190" s="251"/>
      <c r="F190" s="251"/>
      <c r="G190" s="212"/>
      <c r="H190" s="212"/>
      <c r="I190" s="212"/>
      <c r="J190" s="212"/>
      <c r="K190" s="211"/>
      <c r="L190" s="210"/>
      <c r="M190" s="47"/>
    </row>
    <row r="191" spans="2:13" ht="15.75" x14ac:dyDescent="0.25">
      <c r="B191" s="210"/>
      <c r="C191" s="215"/>
      <c r="D191" s="251"/>
      <c r="E191" s="251"/>
      <c r="F191" s="251"/>
      <c r="G191" s="212"/>
      <c r="H191" s="212"/>
      <c r="I191" s="212"/>
      <c r="J191" s="212"/>
      <c r="K191" s="211"/>
      <c r="L191" s="210"/>
      <c r="M191" s="47"/>
    </row>
    <row r="192" spans="2:13" ht="15.75" x14ac:dyDescent="0.25">
      <c r="B192" s="210"/>
      <c r="C192" s="215"/>
      <c r="D192" s="251"/>
      <c r="E192" s="251"/>
      <c r="F192" s="251"/>
      <c r="G192" s="212"/>
      <c r="H192" s="212"/>
      <c r="I192" s="212"/>
      <c r="J192" s="212"/>
      <c r="K192" s="211"/>
      <c r="L192" s="210"/>
      <c r="M192" s="47"/>
    </row>
    <row r="193" spans="2:75" ht="15.75" x14ac:dyDescent="0.25">
      <c r="B193" s="210"/>
      <c r="C193" s="215"/>
      <c r="D193" s="251"/>
      <c r="E193" s="251"/>
      <c r="F193" s="251"/>
      <c r="G193" s="212"/>
      <c r="H193" s="212"/>
      <c r="I193" s="212"/>
      <c r="J193" s="212"/>
      <c r="K193" s="211"/>
      <c r="L193" s="210"/>
      <c r="M193" s="47"/>
    </row>
    <row r="194" spans="2:75" ht="15.75" x14ac:dyDescent="0.25">
      <c r="B194" s="210"/>
      <c r="C194" s="215"/>
      <c r="D194" s="251"/>
      <c r="E194" s="251"/>
      <c r="F194" s="251"/>
      <c r="G194" s="212"/>
      <c r="H194" s="212"/>
      <c r="I194" s="212"/>
      <c r="J194" s="212"/>
      <c r="K194" s="211"/>
      <c r="L194" s="210"/>
      <c r="M194" s="47"/>
    </row>
    <row r="195" spans="2:75" ht="15.75" x14ac:dyDescent="0.25">
      <c r="B195" s="210"/>
      <c r="C195" s="215"/>
      <c r="D195" s="252"/>
      <c r="E195" s="252"/>
      <c r="F195" s="252"/>
      <c r="G195" s="212"/>
      <c r="H195" s="212"/>
      <c r="I195" s="212"/>
      <c r="J195" s="212"/>
      <c r="K195" s="211"/>
      <c r="L195" s="210"/>
      <c r="M195" s="47"/>
    </row>
    <row r="196" spans="2:75" ht="15.75" x14ac:dyDescent="0.25">
      <c r="B196" s="210"/>
      <c r="C196" s="216"/>
      <c r="D196" s="252"/>
      <c r="E196" s="252"/>
      <c r="F196" s="252"/>
      <c r="G196" s="212"/>
      <c r="H196" s="212"/>
      <c r="I196" s="212"/>
      <c r="J196" s="212"/>
      <c r="K196" s="211"/>
      <c r="L196" s="210"/>
      <c r="M196" s="47"/>
    </row>
    <row r="197" spans="2:75" ht="15.75" x14ac:dyDescent="0.25">
      <c r="B197" s="210"/>
      <c r="C197" s="216"/>
      <c r="D197" s="251"/>
      <c r="E197" s="251"/>
      <c r="F197" s="251"/>
      <c r="G197" s="212"/>
      <c r="H197" s="212"/>
      <c r="I197" s="212"/>
      <c r="J197" s="212"/>
      <c r="K197" s="211"/>
      <c r="L197" s="210"/>
      <c r="M197" s="47"/>
    </row>
    <row r="198" spans="2:75" ht="15.75" x14ac:dyDescent="0.25">
      <c r="B198" s="210"/>
      <c r="C198" s="215"/>
      <c r="D198" s="252"/>
      <c r="E198" s="252"/>
      <c r="F198" s="252"/>
      <c r="G198" s="212"/>
      <c r="H198" s="212"/>
      <c r="I198" s="212"/>
      <c r="J198" s="212"/>
      <c r="K198" s="211"/>
      <c r="L198" s="210"/>
      <c r="M198" s="47"/>
    </row>
    <row r="199" spans="2:75" ht="15.75" x14ac:dyDescent="0.25">
      <c r="B199" s="210"/>
      <c r="C199" s="216"/>
      <c r="D199" s="251"/>
      <c r="E199" s="251"/>
      <c r="F199" s="251"/>
      <c r="G199" s="212"/>
      <c r="H199" s="212"/>
      <c r="I199" s="212"/>
      <c r="J199" s="212"/>
      <c r="K199" s="211"/>
      <c r="L199" s="210"/>
      <c r="M199" s="47"/>
    </row>
    <row r="200" spans="2:75" ht="15.75" x14ac:dyDescent="0.25">
      <c r="B200" s="210"/>
      <c r="C200" s="216"/>
      <c r="D200" s="252"/>
      <c r="E200" s="252"/>
      <c r="F200" s="252"/>
      <c r="G200" s="212"/>
      <c r="H200" s="212"/>
      <c r="I200" s="212"/>
      <c r="J200" s="212"/>
      <c r="K200" s="209"/>
      <c r="L200" s="210"/>
    </row>
    <row r="201" spans="2:75" s="95" customFormat="1" ht="21.75" thickBot="1" x14ac:dyDescent="0.4">
      <c r="B201" s="90"/>
      <c r="C201" s="91" t="s">
        <v>64</v>
      </c>
      <c r="D201" s="285">
        <f>SUM(D29:F200)</f>
        <v>0</v>
      </c>
      <c r="E201" s="286"/>
      <c r="F201" s="287"/>
      <c r="G201" s="92">
        <f t="shared" ref="G201:L201" si="2">SUM(G29:G200)</f>
        <v>0</v>
      </c>
      <c r="H201" s="92">
        <f t="shared" si="2"/>
        <v>0</v>
      </c>
      <c r="I201" s="92">
        <f t="shared" si="2"/>
        <v>0</v>
      </c>
      <c r="J201" s="92">
        <f t="shared" si="2"/>
        <v>0</v>
      </c>
      <c r="K201" s="93">
        <f t="shared" si="2"/>
        <v>0</v>
      </c>
      <c r="L201" s="93">
        <f t="shared" si="2"/>
        <v>0</v>
      </c>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BJ201" s="94"/>
      <c r="BK201" s="94"/>
      <c r="BL201" s="94"/>
      <c r="BM201" s="94"/>
    </row>
    <row r="202" spans="2:75" s="95" customFormat="1" ht="21" x14ac:dyDescent="0.35">
      <c r="B202" s="94"/>
      <c r="C202" s="96" t="s">
        <v>65</v>
      </c>
      <c r="D202" s="97">
        <f>SUM(D201:L201)</f>
        <v>0</v>
      </c>
      <c r="E202" s="98"/>
      <c r="F202" s="98"/>
      <c r="G202" s="98"/>
      <c r="H202" s="98"/>
      <c r="I202" s="98"/>
      <c r="J202" s="98"/>
      <c r="K202" s="98"/>
      <c r="L202" s="98"/>
      <c r="M202" s="94"/>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row>
    <row r="203" spans="2:75" x14ac:dyDescent="0.25">
      <c r="C203" s="48"/>
      <c r="D203" s="49"/>
      <c r="E203" s="49"/>
      <c r="F203" s="49"/>
      <c r="G203" s="49"/>
      <c r="H203" s="49"/>
      <c r="I203" s="49"/>
      <c r="J203" s="49"/>
    </row>
  </sheetData>
  <sheetProtection algorithmName="SHA-512" hashValue="yFNAd1alcvT0Pah/yYgFQq24PhTCqNSNQ/ZG6RacLANv7vdY5k78OVWK3qY84n4Zc+/cNkNEBPuIAAfFzZS9dg==" saltValue="yD6eSgI1p/N1/o2jsqUmXQ==" spinCount="100000" sheet="1" objects="1" scenarios="1"/>
  <mergeCells count="186">
    <mergeCell ref="D189:F189"/>
    <mergeCell ref="D190:F190"/>
    <mergeCell ref="D191:F191"/>
    <mergeCell ref="D192:F192"/>
    <mergeCell ref="D193:F193"/>
    <mergeCell ref="D194:F194"/>
    <mergeCell ref="D180:F180"/>
    <mergeCell ref="D181:F181"/>
    <mergeCell ref="D182:F182"/>
    <mergeCell ref="D183:F183"/>
    <mergeCell ref="D184:F184"/>
    <mergeCell ref="D185:F185"/>
    <mergeCell ref="D186:F186"/>
    <mergeCell ref="D187:F187"/>
    <mergeCell ref="D188:F188"/>
    <mergeCell ref="D171:F171"/>
    <mergeCell ref="D172:F172"/>
    <mergeCell ref="D173:F173"/>
    <mergeCell ref="D174:F174"/>
    <mergeCell ref="D175:F175"/>
    <mergeCell ref="D176:F176"/>
    <mergeCell ref="D177:F177"/>
    <mergeCell ref="D178:F178"/>
    <mergeCell ref="D179:F179"/>
    <mergeCell ref="D162:F162"/>
    <mergeCell ref="D163:F163"/>
    <mergeCell ref="D164:F164"/>
    <mergeCell ref="D165:F165"/>
    <mergeCell ref="D166:F166"/>
    <mergeCell ref="D167:F167"/>
    <mergeCell ref="D168:F168"/>
    <mergeCell ref="D169:F169"/>
    <mergeCell ref="D170:F170"/>
    <mergeCell ref="D153:F153"/>
    <mergeCell ref="D154:F154"/>
    <mergeCell ref="D155:F155"/>
    <mergeCell ref="D156:F156"/>
    <mergeCell ref="D157:F157"/>
    <mergeCell ref="D158:F158"/>
    <mergeCell ref="D159:F159"/>
    <mergeCell ref="D160:F160"/>
    <mergeCell ref="D161:F161"/>
    <mergeCell ref="D144:F144"/>
    <mergeCell ref="D145:F145"/>
    <mergeCell ref="D146:F146"/>
    <mergeCell ref="D147:F147"/>
    <mergeCell ref="D148:F148"/>
    <mergeCell ref="D149:F149"/>
    <mergeCell ref="D150:F150"/>
    <mergeCell ref="D151:F151"/>
    <mergeCell ref="D152:F152"/>
    <mergeCell ref="D135:F135"/>
    <mergeCell ref="D136:F136"/>
    <mergeCell ref="D137:F137"/>
    <mergeCell ref="D138:F138"/>
    <mergeCell ref="D139:F139"/>
    <mergeCell ref="D140:F140"/>
    <mergeCell ref="D141:F141"/>
    <mergeCell ref="D142:F142"/>
    <mergeCell ref="D143:F143"/>
    <mergeCell ref="D199:F199"/>
    <mergeCell ref="D198:F198"/>
    <mergeCell ref="D197:F197"/>
    <mergeCell ref="D196:F196"/>
    <mergeCell ref="D195:F195"/>
    <mergeCell ref="D134:F134"/>
    <mergeCell ref="D44:F44"/>
    <mergeCell ref="D45:F45"/>
    <mergeCell ref="D46:F46"/>
    <mergeCell ref="D47:F47"/>
    <mergeCell ref="D63:F63"/>
    <mergeCell ref="D71:F71"/>
    <mergeCell ref="D72:F72"/>
    <mergeCell ref="D73:F73"/>
    <mergeCell ref="D79:F79"/>
    <mergeCell ref="D80:F80"/>
    <mergeCell ref="D81:F81"/>
    <mergeCell ref="D82:F82"/>
    <mergeCell ref="D83:F83"/>
    <mergeCell ref="D74:F74"/>
    <mergeCell ref="D75:F75"/>
    <mergeCell ref="D76:F76"/>
    <mergeCell ref="D77:F77"/>
    <mergeCell ref="D78:F78"/>
    <mergeCell ref="D201:F201"/>
    <mergeCell ref="D200:F200"/>
    <mergeCell ref="D129:F129"/>
    <mergeCell ref="D48:F48"/>
    <mergeCell ref="D49:F49"/>
    <mergeCell ref="D50:F50"/>
    <mergeCell ref="D127:F127"/>
    <mergeCell ref="D128:F128"/>
    <mergeCell ref="D51:F51"/>
    <mergeCell ref="D52:F52"/>
    <mergeCell ref="D53:F53"/>
    <mergeCell ref="D54:F54"/>
    <mergeCell ref="D55:F55"/>
    <mergeCell ref="D56:F56"/>
    <mergeCell ref="D57:F57"/>
    <mergeCell ref="D58:F58"/>
    <mergeCell ref="D133:F133"/>
    <mergeCell ref="D132:F132"/>
    <mergeCell ref="D131:F131"/>
    <mergeCell ref="D130:F130"/>
    <mergeCell ref="D59:F59"/>
    <mergeCell ref="D60:F60"/>
    <mergeCell ref="D61:F61"/>
    <mergeCell ref="D62:F62"/>
    <mergeCell ref="D27:F27"/>
    <mergeCell ref="E1:G1"/>
    <mergeCell ref="D2:H2"/>
    <mergeCell ref="C15:H15"/>
    <mergeCell ref="B19:H19"/>
    <mergeCell ref="C9:H9"/>
    <mergeCell ref="D17:G17"/>
    <mergeCell ref="E16:G16"/>
    <mergeCell ref="D26:F26"/>
    <mergeCell ref="B20:E20"/>
    <mergeCell ref="G24:L24"/>
    <mergeCell ref="D24:F25"/>
    <mergeCell ref="D28:F28"/>
    <mergeCell ref="D29:F29"/>
    <mergeCell ref="D30:F30"/>
    <mergeCell ref="D31:F31"/>
    <mergeCell ref="D32:F32"/>
    <mergeCell ref="D33:F33"/>
    <mergeCell ref="D34:F34"/>
    <mergeCell ref="D69:F69"/>
    <mergeCell ref="D70:F70"/>
    <mergeCell ref="D64:F64"/>
    <mergeCell ref="D65:F65"/>
    <mergeCell ref="D66:F66"/>
    <mergeCell ref="D67:F67"/>
    <mergeCell ref="D68:F68"/>
    <mergeCell ref="D35:F35"/>
    <mergeCell ref="D36:F36"/>
    <mergeCell ref="D37:F37"/>
    <mergeCell ref="D38:F38"/>
    <mergeCell ref="D39:F39"/>
    <mergeCell ref="D40:F40"/>
    <mergeCell ref="D41:F41"/>
    <mergeCell ref="D42:F42"/>
    <mergeCell ref="D43:F43"/>
    <mergeCell ref="D89:F89"/>
    <mergeCell ref="D90:F90"/>
    <mergeCell ref="D91:F91"/>
    <mergeCell ref="D92:F92"/>
    <mergeCell ref="D93:F93"/>
    <mergeCell ref="D84:F84"/>
    <mergeCell ref="D85:F85"/>
    <mergeCell ref="D86:F86"/>
    <mergeCell ref="D87:F87"/>
    <mergeCell ref="D88:F88"/>
    <mergeCell ref="D99:F99"/>
    <mergeCell ref="D100:F100"/>
    <mergeCell ref="D101:F101"/>
    <mergeCell ref="D102:F102"/>
    <mergeCell ref="D103:F103"/>
    <mergeCell ref="D94:F94"/>
    <mergeCell ref="D95:F95"/>
    <mergeCell ref="D96:F96"/>
    <mergeCell ref="D97:F97"/>
    <mergeCell ref="D98:F98"/>
    <mergeCell ref="D109:F109"/>
    <mergeCell ref="D110:F110"/>
    <mergeCell ref="D111:F111"/>
    <mergeCell ref="D112:F112"/>
    <mergeCell ref="D113:F113"/>
    <mergeCell ref="D104:F104"/>
    <mergeCell ref="D105:F105"/>
    <mergeCell ref="D106:F106"/>
    <mergeCell ref="D107:F107"/>
    <mergeCell ref="D108:F108"/>
    <mergeCell ref="D124:F124"/>
    <mergeCell ref="D125:F125"/>
    <mergeCell ref="D126:F126"/>
    <mergeCell ref="D119:F119"/>
    <mergeCell ref="D120:F120"/>
    <mergeCell ref="D121:F121"/>
    <mergeCell ref="D122:F122"/>
    <mergeCell ref="D123:F123"/>
    <mergeCell ref="D114:F114"/>
    <mergeCell ref="D115:F115"/>
    <mergeCell ref="D116:F116"/>
    <mergeCell ref="D117:F117"/>
    <mergeCell ref="D118:F118"/>
  </mergeCells>
  <conditionalFormatting sqref="J15">
    <cfRule type="cellIs" dxfId="14" priority="1" operator="lessThan">
      <formula>0.01</formula>
    </cfRule>
    <cfRule type="cellIs" dxfId="13" priority="20" operator="greaterThan">
      <formula>1</formula>
    </cfRule>
  </conditionalFormatting>
  <conditionalFormatting sqref="C15:I15">
    <cfRule type="cellIs" dxfId="12" priority="15" operator="greaterThan">
      <formula>1</formula>
    </cfRule>
  </conditionalFormatting>
  <conditionalFormatting sqref="C14">
    <cfRule type="cellIs" dxfId="11" priority="13" operator="lessThan">
      <formula>0.01</formula>
    </cfRule>
    <cfRule type="cellIs" dxfId="10" priority="14" operator="greaterThan">
      <formula>0.15</formula>
    </cfRule>
  </conditionalFormatting>
  <conditionalFormatting sqref="D14">
    <cfRule type="cellIs" dxfId="9" priority="11" operator="lessThan">
      <formula>0.01</formula>
    </cfRule>
    <cfRule type="cellIs" dxfId="8" priority="12" operator="greaterThan">
      <formula>0.15</formula>
    </cfRule>
  </conditionalFormatting>
  <conditionalFormatting sqref="E14">
    <cfRule type="cellIs" dxfId="7" priority="9" operator="lessThan">
      <formula>0.01</formula>
    </cfRule>
    <cfRule type="cellIs" dxfId="6" priority="10" operator="greaterThan">
      <formula>0.15</formula>
    </cfRule>
  </conditionalFormatting>
  <conditionalFormatting sqref="F14">
    <cfRule type="cellIs" dxfId="5" priority="7" operator="lessThan">
      <formula>0.01</formula>
    </cfRule>
    <cfRule type="cellIs" dxfId="4" priority="8" operator="greaterThan">
      <formula>0.2</formula>
    </cfRule>
  </conditionalFormatting>
  <conditionalFormatting sqref="G14">
    <cfRule type="cellIs" dxfId="3" priority="5" operator="lessThan">
      <formula>0.01</formula>
    </cfRule>
    <cfRule type="cellIs" dxfId="2" priority="6" operator="greaterThan">
      <formula>0.15</formula>
    </cfRule>
  </conditionalFormatting>
  <conditionalFormatting sqref="H14:I14">
    <cfRule type="cellIs" dxfId="1" priority="3" operator="lessThan">
      <formula>0.01</formula>
    </cfRule>
    <cfRule type="cellIs" dxfId="0" priority="4" operator="greaterThan">
      <formula>0.3</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تحليل منحة المدرسة</vt:lpstr>
      <vt:lpstr>خلاصة تحليل منح المدارس </vt:lpstr>
      <vt:lpstr>تحليل منحة المديرية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Akram Al-Zioud</dc:creator>
  <cp:lastModifiedBy>Mahmoud Al-Towaijer</cp:lastModifiedBy>
  <dcterms:created xsi:type="dcterms:W3CDTF">2019-04-15T08:11:45Z</dcterms:created>
  <dcterms:modified xsi:type="dcterms:W3CDTF">2022-08-30T11:59:39Z</dcterms:modified>
</cp:coreProperties>
</file>